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USA\Sales\Catalogs, Flyers, Orderforms\Orderforms\Fall 2019\"/>
    </mc:Choice>
  </mc:AlternateContent>
  <xr:revisionPtr revIDLastSave="0" documentId="13_ncr:1_{DF4AC594-225D-436E-BA2F-C4432CFEDC72}" xr6:coauthVersionLast="36" xr6:coauthVersionMax="36" xr10:uidLastSave="{00000000-0000-0000-0000-000000000000}"/>
  <bookViews>
    <workbookView xWindow="0" yWindow="0" windowWidth="15480" windowHeight="11640" xr2:uid="{00000000-000D-0000-FFFF-FFFF00000000}"/>
  </bookViews>
  <sheets>
    <sheet name="Sheet1" sheetId="1" r:id="rId1"/>
  </sheets>
  <definedNames>
    <definedName name="discount">Sheet1!#REF!</definedName>
    <definedName name="_xlnm.Print_Area" localSheetId="0">Sheet1!$A$1:$L$157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4" i="1" l="1"/>
  <c r="E48" i="1"/>
  <c r="E46" i="1"/>
  <c r="E52" i="1" l="1"/>
  <c r="E42" i="1"/>
  <c r="E41" i="1"/>
  <c r="E40" i="1"/>
  <c r="J42" i="1"/>
  <c r="J41" i="1"/>
  <c r="J40" i="1"/>
  <c r="E62" i="1"/>
  <c r="E61" i="1"/>
  <c r="E58" i="1"/>
  <c r="E57" i="1"/>
  <c r="E56" i="1"/>
  <c r="E55" i="1"/>
  <c r="E53" i="1"/>
  <c r="E51" i="1"/>
  <c r="E50" i="1"/>
  <c r="E49" i="1"/>
  <c r="E149" i="1"/>
  <c r="E146" i="1"/>
  <c r="E148" i="1"/>
  <c r="E153" i="1"/>
  <c r="E152" i="1"/>
  <c r="E155" i="1"/>
  <c r="E154" i="1"/>
  <c r="E157" i="1"/>
  <c r="E156" i="1"/>
  <c r="E151" i="1"/>
  <c r="E150" i="1"/>
  <c r="E147" i="1"/>
</calcChain>
</file>

<file path=xl/sharedStrings.xml><?xml version="1.0" encoding="utf-8"?>
<sst xmlns="http://schemas.openxmlformats.org/spreadsheetml/2006/main" count="582" uniqueCount="225">
  <si>
    <t>Price</t>
  </si>
  <si>
    <t>Order date:</t>
  </si>
  <si>
    <t>Phone:</t>
  </si>
  <si>
    <t>Fax:</t>
  </si>
  <si>
    <t>Ship to:</t>
  </si>
  <si>
    <t>Email:</t>
  </si>
  <si>
    <t>I</t>
  </si>
  <si>
    <t>Customer #:</t>
  </si>
  <si>
    <t>Customer P.O.#:</t>
  </si>
  <si>
    <t>Bill to:
(if different)</t>
  </si>
  <si>
    <t>Sales Rep:</t>
  </si>
  <si>
    <t>Qty /</t>
  </si>
  <si>
    <t>bag</t>
  </si>
  <si>
    <t>box</t>
  </si>
  <si>
    <t>box USD</t>
  </si>
  <si>
    <t>Jurassic Park</t>
  </si>
  <si>
    <t>Superstition</t>
  </si>
  <si>
    <t>War Chief</t>
  </si>
  <si>
    <t>Size</t>
  </si>
  <si>
    <t>Alexander Fleming</t>
  </si>
  <si>
    <t>2/3</t>
  </si>
  <si>
    <t>Best Man</t>
  </si>
  <si>
    <t>Bowl of Beauty</t>
  </si>
  <si>
    <t>Buckeye Belle</t>
  </si>
  <si>
    <t>Bunker Hill</t>
  </si>
  <si>
    <t>Coral Charm</t>
  </si>
  <si>
    <t>Do Tell</t>
  </si>
  <si>
    <t>Duchesse de Nemours</t>
  </si>
  <si>
    <t>Early Scout</t>
  </si>
  <si>
    <t>Eden's Perfume</t>
  </si>
  <si>
    <t>Felix Crousse</t>
  </si>
  <si>
    <t>Festiva Maxima</t>
  </si>
  <si>
    <t>Inspecteur Lavergne</t>
  </si>
  <si>
    <t>Kansas</t>
  </si>
  <si>
    <t>Karl Rosenfield</t>
  </si>
  <si>
    <t>Krinkled White</t>
  </si>
  <si>
    <t>Monsieur Jules Elie</t>
  </si>
  <si>
    <t>Paul M. Wild</t>
  </si>
  <si>
    <t>Paula Fay</t>
  </si>
  <si>
    <t>Purple Spider</t>
  </si>
  <si>
    <t>Raspberry Sundae</t>
  </si>
  <si>
    <t>Red Charm</t>
  </si>
  <si>
    <t>Red Sarah Bernhardt</t>
  </si>
  <si>
    <t>Sarah Bernhardt</t>
  </si>
  <si>
    <t>Scarlett O'Hara</t>
  </si>
  <si>
    <t>Shirley Temple</t>
  </si>
  <si>
    <t>Sorbet</t>
  </si>
  <si>
    <t>Whopper</t>
  </si>
  <si>
    <t>Bartzella</t>
  </si>
  <si>
    <t>Cora Louise</t>
  </si>
  <si>
    <t>Julia Rose</t>
  </si>
  <si>
    <t>1 Year</t>
  </si>
  <si>
    <t>2 Year</t>
  </si>
  <si>
    <t xml:space="preserve">1324JFF </t>
  </si>
  <si>
    <t>Albo Variegata</t>
  </si>
  <si>
    <t>25</t>
  </si>
  <si>
    <t>0989</t>
  </si>
  <si>
    <t>Bag
 Item #</t>
  </si>
  <si>
    <t>bag USD</t>
  </si>
  <si>
    <t>ea. USD</t>
  </si>
  <si>
    <t>Bulk
 Item #</t>
  </si>
  <si>
    <t>0988</t>
  </si>
  <si>
    <t>0872</t>
  </si>
  <si>
    <t>0874</t>
  </si>
  <si>
    <t>-</t>
  </si>
  <si>
    <t>Paeonia suffruticosa
(Tree Peony)</t>
  </si>
  <si>
    <t>Order</t>
  </si>
  <si>
    <t xml:space="preserve">Order </t>
  </si>
  <si>
    <t>09890103</t>
  </si>
  <si>
    <t>09880103</t>
  </si>
  <si>
    <t>02300103</t>
  </si>
  <si>
    <t>02300102</t>
  </si>
  <si>
    <t>08720103</t>
  </si>
  <si>
    <t>02310106</t>
  </si>
  <si>
    <t>02310102</t>
  </si>
  <si>
    <t>02310103</t>
  </si>
  <si>
    <t>03920103</t>
  </si>
  <si>
    <t>08740103</t>
  </si>
  <si>
    <t>Iris Germanica
(Bearded Iris)</t>
  </si>
  <si>
    <t>Iris pallida
(Sweet Iris)</t>
  </si>
  <si>
    <t>Qty. bags</t>
  </si>
  <si>
    <t>Qty. boxes</t>
  </si>
  <si>
    <t>Select Delivery Dates</t>
  </si>
  <si>
    <t>Callies Memory</t>
  </si>
  <si>
    <t>03920102</t>
  </si>
  <si>
    <t>Pecher</t>
  </si>
  <si>
    <t>Henry Bockstoce</t>
  </si>
  <si>
    <t>02300106</t>
  </si>
  <si>
    <t>0950</t>
  </si>
  <si>
    <t>09500103</t>
  </si>
  <si>
    <t>Aureo Variegata</t>
  </si>
  <si>
    <t>3800JFF</t>
  </si>
  <si>
    <t>*Please make sure to fill out a credit application. 
The necessary form can be found on www.devroomen.com</t>
  </si>
  <si>
    <t>Card #:</t>
  </si>
  <si>
    <t>Expiring:</t>
  </si>
  <si>
    <t>CV#:</t>
  </si>
  <si>
    <t>Signature:</t>
  </si>
  <si>
    <t xml:space="preserve">Japanese Tree Peonies </t>
  </si>
  <si>
    <t>Iris germanica and pallida</t>
  </si>
  <si>
    <t>Hemerocallis</t>
  </si>
  <si>
    <t>Hemerocallis
(Daylily)</t>
  </si>
  <si>
    <t>1817012FLD</t>
  </si>
  <si>
    <t>1817023FLD</t>
  </si>
  <si>
    <t>1-2 Fan</t>
  </si>
  <si>
    <t>2-3 Fan</t>
  </si>
  <si>
    <t>3-5 Fan</t>
  </si>
  <si>
    <t>Stella D' Oro</t>
  </si>
  <si>
    <t>Best Bet (rebl.)</t>
  </si>
  <si>
    <t>Harvest of Memories (rebl.)</t>
  </si>
  <si>
    <t>Hemstitched (rebl.)</t>
  </si>
  <si>
    <t>Immortality (rebl.)</t>
  </si>
  <si>
    <t>Speeding Again (rebl.)</t>
  </si>
  <si>
    <t>Violet Turner (rebl.)</t>
  </si>
  <si>
    <t xml:space="preserve">Payment Method:  </t>
  </si>
  <si>
    <t>Dutch &amp; Itoh Peonies</t>
  </si>
  <si>
    <t>1817035FLD</t>
  </si>
  <si>
    <t xml:space="preserve">                                                                                      Invoice*</t>
  </si>
  <si>
    <t>Ship via:                          UPS               FREIGHT            PICK UP</t>
  </si>
  <si>
    <t>Lenora Pearl  (rebl.)</t>
  </si>
  <si>
    <t>Contact Name:</t>
  </si>
  <si>
    <t>0341</t>
  </si>
  <si>
    <t>03410102</t>
  </si>
  <si>
    <t>869815F</t>
  </si>
  <si>
    <t>869805F</t>
  </si>
  <si>
    <t>869915F</t>
  </si>
  <si>
    <t>869905F</t>
  </si>
  <si>
    <t>638115F</t>
  </si>
  <si>
    <t>638105F</t>
  </si>
  <si>
    <t>870015F</t>
  </si>
  <si>
    <t>870005F</t>
  </si>
  <si>
    <t>638615F</t>
  </si>
  <si>
    <t>638605F</t>
  </si>
  <si>
    <t>638815F</t>
  </si>
  <si>
    <t>638805F</t>
  </si>
  <si>
    <t>8671</t>
  </si>
  <si>
    <t>7346</t>
  </si>
  <si>
    <t>8673</t>
  </si>
  <si>
    <t>7238</t>
  </si>
  <si>
    <t>8674</t>
  </si>
  <si>
    <t>7231</t>
  </si>
  <si>
    <t>8681</t>
  </si>
  <si>
    <t>7245</t>
  </si>
  <si>
    <t>1727</t>
  </si>
  <si>
    <t>7365</t>
  </si>
  <si>
    <t>181712FLD</t>
  </si>
  <si>
    <t>181723FLD</t>
  </si>
  <si>
    <t>181735FLD</t>
  </si>
  <si>
    <t xml:space="preserve">  First possible delivery around October 3</t>
  </si>
  <si>
    <t>Lavender</t>
  </si>
  <si>
    <t xml:space="preserve">Purple </t>
  </si>
  <si>
    <t>Purple</t>
  </si>
  <si>
    <t>Yellow (High Noon)</t>
  </si>
  <si>
    <t>White</t>
  </si>
  <si>
    <t>Red</t>
  </si>
  <si>
    <t>Pink</t>
  </si>
  <si>
    <t>Scarlet Heaven</t>
  </si>
  <si>
    <t>Celebrity</t>
  </si>
  <si>
    <t>7236</t>
  </si>
  <si>
    <t>7342</t>
  </si>
  <si>
    <t>7234</t>
  </si>
  <si>
    <r>
      <t xml:space="preserve">   </t>
    </r>
    <r>
      <rPr>
        <b/>
        <sz val="9"/>
        <rFont val="Arial"/>
        <family val="2"/>
      </rPr>
      <t xml:space="preserve">Around: </t>
    </r>
  </si>
  <si>
    <t>03530103</t>
  </si>
  <si>
    <t xml:space="preserve">  First possible delivery around August 15</t>
  </si>
  <si>
    <t xml:space="preserve">     3850 Clearview Court,  Gurnee, IL  60031
Phone: 847-395-9911   Fax: 800-395-9920
sales@devroomen.com  www.devroomen.com</t>
  </si>
  <si>
    <t>09880106</t>
  </si>
  <si>
    <t>03920106</t>
  </si>
  <si>
    <t>7493</t>
  </si>
  <si>
    <t xml:space="preserve">Beverly Sills </t>
  </si>
  <si>
    <t xml:space="preserve">Firebreather   </t>
  </si>
  <si>
    <t xml:space="preserve">Fringe of Gold  </t>
  </si>
  <si>
    <t xml:space="preserve">Mary Frances </t>
  </si>
  <si>
    <t>Subs allowed:          YES                NO</t>
  </si>
  <si>
    <t>Tags:        YES         NO  ($ 0.15 each)</t>
  </si>
  <si>
    <t>DeVroomen order #:</t>
  </si>
  <si>
    <t>Paeonia
(Itho)</t>
  </si>
  <si>
    <t>Hillary</t>
  </si>
  <si>
    <t>Scrumdidleumptious</t>
  </si>
  <si>
    <t>Alertie</t>
  </si>
  <si>
    <t xml:space="preserve">3/5 </t>
  </si>
  <si>
    <t>Big Ben</t>
  </si>
  <si>
    <t>Bowl of Love</t>
  </si>
  <si>
    <t>Catharina Fontijn</t>
  </si>
  <si>
    <t>Charles White</t>
  </si>
  <si>
    <t>Coral Sunset</t>
  </si>
  <si>
    <t>Gardenia</t>
  </si>
  <si>
    <t>Honey Gold</t>
  </si>
  <si>
    <t>0993</t>
  </si>
  <si>
    <t>09930103</t>
  </si>
  <si>
    <t>Jan van Leeuwen</t>
  </si>
  <si>
    <t>Madame Calot</t>
  </si>
  <si>
    <t>Many Happy Returns</t>
  </si>
  <si>
    <t>Marie Lemoine</t>
  </si>
  <si>
    <t>Mme. Emile Debatene</t>
  </si>
  <si>
    <t>Peppermint Patti</t>
  </si>
  <si>
    <t>Primevere</t>
  </si>
  <si>
    <t>The Fawn</t>
  </si>
  <si>
    <t>White Cap</t>
  </si>
  <si>
    <t xml:space="preserve">Paeonia
(garden)
</t>
  </si>
  <si>
    <t>All That Jazz TM</t>
  </si>
  <si>
    <t>3/5</t>
  </si>
  <si>
    <r>
      <t xml:space="preserve">Clouds of Colour </t>
    </r>
    <r>
      <rPr>
        <b/>
        <sz val="8"/>
        <color theme="1"/>
        <rFont val="Calibri"/>
        <family val="2"/>
        <scheme val="minor"/>
      </rPr>
      <t>NEW</t>
    </r>
  </si>
  <si>
    <t>Morning Lilac</t>
  </si>
  <si>
    <t>0353</t>
  </si>
  <si>
    <t>6/8</t>
  </si>
  <si>
    <r>
      <t xml:space="preserve">Edulis Superba </t>
    </r>
    <r>
      <rPr>
        <b/>
        <sz val="8"/>
        <color theme="1"/>
        <rFont val="Calibri"/>
        <family val="2"/>
        <scheme val="minor"/>
      </rPr>
      <t>NEW</t>
    </r>
  </si>
  <si>
    <t>Jacorma</t>
  </si>
  <si>
    <t>Lady Alexandra Duff</t>
  </si>
  <si>
    <r>
      <t xml:space="preserve">Lemon Chiffon </t>
    </r>
    <r>
      <rPr>
        <b/>
        <sz val="8"/>
        <color theme="1"/>
        <rFont val="Calibri"/>
        <family val="2"/>
        <scheme val="minor"/>
      </rPr>
      <t>NEW</t>
    </r>
  </si>
  <si>
    <t>Peter Brand</t>
  </si>
  <si>
    <t>Pink Hawaiian Coral</t>
  </si>
  <si>
    <r>
      <t xml:space="preserve">Riches and Fame </t>
    </r>
    <r>
      <rPr>
        <b/>
        <sz val="8"/>
        <color theme="1"/>
        <rFont val="Calibri"/>
        <family val="2"/>
        <scheme val="minor"/>
      </rPr>
      <t>NEW</t>
    </r>
  </si>
  <si>
    <r>
      <t xml:space="preserve">Seeing Blue </t>
    </r>
    <r>
      <rPr>
        <b/>
        <sz val="8"/>
        <color theme="1"/>
        <rFont val="Calibri"/>
        <family val="2"/>
        <scheme val="minor"/>
      </rPr>
      <t>NEW</t>
    </r>
  </si>
  <si>
    <r>
      <t xml:space="preserve">Sword Dance </t>
    </r>
    <r>
      <rPr>
        <b/>
        <sz val="8"/>
        <color theme="1"/>
        <rFont val="Calibri"/>
        <family val="2"/>
        <scheme val="minor"/>
      </rPr>
      <t>NEW</t>
    </r>
  </si>
  <si>
    <t xml:space="preserve"> Wholesale Grower Fall 2019</t>
  </si>
  <si>
    <t>13870103</t>
  </si>
  <si>
    <t>1387</t>
  </si>
  <si>
    <t>03880103</t>
  </si>
  <si>
    <t>03880106</t>
  </si>
  <si>
    <t>02312</t>
  </si>
  <si>
    <t>02313</t>
  </si>
  <si>
    <t>03922</t>
  </si>
  <si>
    <t>03923</t>
  </si>
  <si>
    <t>03883</t>
  </si>
  <si>
    <t>02302</t>
  </si>
  <si>
    <t>02303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</si>
</sst>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b/>
      <i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26"/>
      <color indexed="8"/>
      <name val="Arial"/>
      <family val="2"/>
    </font>
    <font>
      <sz val="8"/>
      <color indexed="10"/>
      <name val="Arial"/>
      <family val="2"/>
    </font>
    <font>
      <b/>
      <sz val="24"/>
      <color indexed="8"/>
      <name val="Arial"/>
      <family val="2"/>
    </font>
    <font>
      <b/>
      <sz val="7.5"/>
      <color indexed="9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b/>
      <sz val="7.5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</cellStyleXfs>
  <cellXfs count="185">
    <xf numFmtId="0" fontId="0" fillId="0" borderId="0" xfId="0"/>
    <xf numFmtId="0" fontId="2" fillId="2" borderId="0" xfId="0" applyFont="1" applyFill="1"/>
    <xf numFmtId="0" fontId="8" fillId="2" borderId="0" xfId="0" applyFont="1" applyFill="1" applyBorder="1" applyAlignment="1"/>
    <xf numFmtId="49" fontId="2" fillId="2" borderId="0" xfId="0" applyNumberFormat="1" applyFont="1" applyFill="1" applyAlignment="1"/>
    <xf numFmtId="2" fontId="2" fillId="2" borderId="0" xfId="0" applyNumberFormat="1" applyFont="1" applyFill="1" applyAlignment="1"/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/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/>
    <xf numFmtId="49" fontId="2" fillId="2" borderId="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0" fontId="1" fillId="2" borderId="0" xfId="0" applyFont="1" applyFill="1"/>
    <xf numFmtId="49" fontId="1" fillId="2" borderId="0" xfId="0" applyNumberFormat="1" applyFont="1" applyFill="1"/>
    <xf numFmtId="2" fontId="1" fillId="2" borderId="0" xfId="0" applyNumberFormat="1" applyFont="1" applyFill="1"/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/>
    <xf numFmtId="49" fontId="2" fillId="2" borderId="1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49" fontId="11" fillId="2" borderId="0" xfId="0" applyNumberFormat="1" applyFont="1" applyFill="1" applyAlignment="1">
      <alignment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wrapText="1"/>
    </xf>
    <xf numFmtId="49" fontId="2" fillId="2" borderId="0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readingOrder="1"/>
    </xf>
    <xf numFmtId="0" fontId="3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 applyBorder="1" applyAlignment="1" applyProtection="1">
      <alignment horizontal="left" vertical="center" wrapText="1"/>
      <protection locked="0"/>
    </xf>
    <xf numFmtId="49" fontId="2" fillId="2" borderId="6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left"/>
    </xf>
    <xf numFmtId="0" fontId="12" fillId="2" borderId="0" xfId="0" applyFont="1" applyFill="1"/>
    <xf numFmtId="49" fontId="9" fillId="5" borderId="3" xfId="0" applyNumberFormat="1" applyFont="1" applyFill="1" applyBorder="1" applyAlignment="1"/>
    <xf numFmtId="0" fontId="1" fillId="5" borderId="1" xfId="2" applyFont="1" applyFill="1" applyBorder="1" applyAlignment="1">
      <alignment horizontal="center"/>
    </xf>
    <xf numFmtId="49" fontId="11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49" fontId="2" fillId="2" borderId="2" xfId="0" applyNumberFormat="1" applyFont="1" applyFill="1" applyBorder="1" applyAlignment="1"/>
    <xf numFmtId="49" fontId="2" fillId="2" borderId="0" xfId="0" applyNumberFormat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14" fillId="3" borderId="4" xfId="0" applyFont="1" applyFill="1" applyBorder="1" applyAlignment="1">
      <alignment horizontal="center"/>
    </xf>
    <xf numFmtId="0" fontId="2" fillId="5" borderId="0" xfId="0" applyFont="1" applyFill="1" applyBorder="1"/>
    <xf numFmtId="0" fontId="2" fillId="6" borderId="0" xfId="0" applyFont="1" applyFill="1"/>
    <xf numFmtId="4" fontId="11" fillId="2" borderId="0" xfId="0" applyNumberFormat="1" applyFont="1" applyFill="1" applyAlignment="1">
      <alignment vertical="center" wrapText="1"/>
    </xf>
    <xf numFmtId="4" fontId="2" fillId="2" borderId="0" xfId="0" applyNumberFormat="1" applyFont="1" applyFill="1" applyAlignment="1"/>
    <xf numFmtId="4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vertical="center"/>
    </xf>
    <xf numFmtId="4" fontId="10" fillId="4" borderId="3" xfId="0" applyNumberFormat="1" applyFont="1" applyFill="1" applyBorder="1" applyAlignment="1">
      <alignment horizontal="center"/>
    </xf>
    <xf numFmtId="4" fontId="10" fillId="4" borderId="4" xfId="0" applyNumberFormat="1" applyFont="1" applyFill="1" applyBorder="1" applyAlignment="1">
      <alignment horizontal="center"/>
    </xf>
    <xf numFmtId="4" fontId="1" fillId="2" borderId="0" xfId="0" applyNumberFormat="1" applyFont="1" applyFill="1"/>
    <xf numFmtId="0" fontId="1" fillId="6" borderId="0" xfId="0" applyFont="1" applyFill="1"/>
    <xf numFmtId="0" fontId="1" fillId="5" borderId="1" xfId="2" applyFont="1" applyFill="1" applyBorder="1" applyAlignment="1"/>
    <xf numFmtId="4" fontId="1" fillId="5" borderId="1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/>
    <xf numFmtId="49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2" fontId="9" fillId="5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" fillId="5" borderId="0" xfId="0" applyFont="1" applyFill="1" applyBorder="1"/>
    <xf numFmtId="0" fontId="1" fillId="5" borderId="0" xfId="0" applyFont="1" applyFill="1"/>
    <xf numFmtId="0" fontId="3" fillId="5" borderId="0" xfId="0" applyFont="1" applyFill="1" applyBorder="1"/>
    <xf numFmtId="0" fontId="3" fillId="5" borderId="0" xfId="0" applyFont="1" applyFill="1"/>
    <xf numFmtId="49" fontId="9" fillId="5" borderId="1" xfId="0" applyNumberFormat="1" applyFont="1" applyFill="1" applyBorder="1" applyAlignment="1"/>
    <xf numFmtId="16" fontId="1" fillId="5" borderId="1" xfId="2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" fontId="2" fillId="2" borderId="0" xfId="0" applyNumberFormat="1" applyFont="1" applyFill="1" applyBorder="1" applyAlignment="1"/>
    <xf numFmtId="49" fontId="2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" fillId="2" borderId="7" xfId="0" applyNumberFormat="1" applyFont="1" applyFill="1" applyBorder="1" applyAlignment="1"/>
    <xf numFmtId="49" fontId="2" fillId="2" borderId="2" xfId="0" applyNumberFormat="1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left"/>
    </xf>
    <xf numFmtId="0" fontId="2" fillId="6" borderId="0" xfId="0" applyFont="1" applyFill="1" applyBorder="1"/>
    <xf numFmtId="0" fontId="1" fillId="6" borderId="0" xfId="0" applyFont="1" applyFill="1" applyBorder="1"/>
    <xf numFmtId="49" fontId="9" fillId="5" borderId="1" xfId="0" applyNumberFormat="1" applyFont="1" applyFill="1" applyBorder="1" applyAlignment="1">
      <alignment horizontal="center"/>
    </xf>
    <xf numFmtId="0" fontId="17" fillId="4" borderId="3" xfId="0" applyFont="1" applyFill="1" applyBorder="1" applyAlignment="1">
      <alignment horizontal="center"/>
    </xf>
    <xf numFmtId="4" fontId="17" fillId="4" borderId="3" xfId="0" applyNumberFormat="1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0" xfId="0" applyFont="1" applyFill="1"/>
    <xf numFmtId="0" fontId="17" fillId="4" borderId="4" xfId="0" applyFont="1" applyFill="1" applyBorder="1" applyAlignment="1">
      <alignment horizontal="center"/>
    </xf>
    <xf numFmtId="4" fontId="17" fillId="4" borderId="4" xfId="0" applyNumberFormat="1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20" fillId="0" borderId="1" xfId="0" applyFont="1" applyBorder="1"/>
    <xf numFmtId="0" fontId="20" fillId="0" borderId="1" xfId="0" quotePrefix="1" applyFont="1" applyBorder="1" applyAlignment="1">
      <alignment horizontal="center"/>
    </xf>
    <xf numFmtId="49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Border="1" applyAlignment="1">
      <alignment horizontal="center"/>
    </xf>
    <xf numFmtId="0" fontId="17" fillId="3" borderId="3" xfId="0" applyFont="1" applyFill="1" applyBorder="1" applyAlignment="1"/>
    <xf numFmtId="0" fontId="17" fillId="3" borderId="4" xfId="0" applyFont="1" applyFill="1" applyBorder="1" applyAlignment="1"/>
    <xf numFmtId="0" fontId="17" fillId="4" borderId="3" xfId="0" applyFont="1" applyFill="1" applyBorder="1" applyAlignment="1"/>
    <xf numFmtId="0" fontId="17" fillId="4" borderId="4" xfId="0" applyFont="1" applyFill="1" applyBorder="1" applyAlignment="1"/>
    <xf numFmtId="0" fontId="18" fillId="2" borderId="0" xfId="0" applyFont="1" applyFill="1" applyBorder="1" applyAlignment="1"/>
    <xf numFmtId="0" fontId="18" fillId="2" borderId="0" xfId="0" applyFont="1" applyFill="1" applyAlignment="1"/>
    <xf numFmtId="1" fontId="20" fillId="0" borderId="1" xfId="0" applyNumberFormat="1" applyFont="1" applyBorder="1" applyAlignment="1">
      <alignment horizontal="center"/>
    </xf>
    <xf numFmtId="49" fontId="20" fillId="0" borderId="1" xfId="0" applyNumberFormat="1" applyFont="1" applyBorder="1"/>
    <xf numFmtId="2" fontId="20" fillId="0" borderId="0" xfId="0" applyNumberFormat="1" applyFont="1" applyAlignment="1">
      <alignment horizontal="center"/>
    </xf>
    <xf numFmtId="49" fontId="20" fillId="0" borderId="1" xfId="0" quotePrefix="1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top"/>
    </xf>
    <xf numFmtId="49" fontId="2" fillId="2" borderId="6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center" wrapText="1"/>
    </xf>
    <xf numFmtId="49" fontId="3" fillId="2" borderId="8" xfId="0" applyNumberFormat="1" applyFont="1" applyFill="1" applyBorder="1" applyAlignment="1">
      <alignment horizontal="center" wrapText="1"/>
    </xf>
    <xf numFmtId="49" fontId="3" fillId="2" borderId="9" xfId="0" applyNumberFormat="1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3" fillId="2" borderId="7" xfId="0" applyNumberFormat="1" applyFont="1" applyFill="1" applyBorder="1" applyAlignment="1">
      <alignment horizontal="center" wrapText="1"/>
    </xf>
    <xf numFmtId="49" fontId="3" fillId="2" borderId="12" xfId="0" applyNumberFormat="1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left"/>
    </xf>
    <xf numFmtId="49" fontId="1" fillId="2" borderId="7" xfId="0" applyNumberFormat="1" applyFont="1" applyFill="1" applyBorder="1" applyAlignment="1">
      <alignment horizontal="left"/>
    </xf>
    <xf numFmtId="49" fontId="1" fillId="2" borderId="12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 applyProtection="1">
      <alignment vertical="center"/>
      <protection locked="0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/>
    </xf>
    <xf numFmtId="49" fontId="2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3" borderId="4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/>
    </xf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Percent 2" xfId="4" xr:uid="{00000000-0005-0000-0000-000004000000}"/>
    <cellStyle name="Standaard 2" xfId="5" xr:uid="{00000000-0005-0000-0000-000005000000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209550</xdr:colOff>
      <xdr:row>2</xdr:row>
      <xdr:rowOff>28575</xdr:rowOff>
    </xdr:from>
    <xdr:to>
      <xdr:col>11</xdr:col>
      <xdr:colOff>342900</xdr:colOff>
      <xdr:row>5</xdr:row>
      <xdr:rowOff>76200</xdr:rowOff>
    </xdr:to>
    <xdr:pic>
      <xdr:nvPicPr>
        <xdr:cNvPr id="1608" name="Picture 1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466725"/>
          <a:ext cx="2133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9523</xdr:colOff>
      <xdr:row>26</xdr:row>
      <xdr:rowOff>10989</xdr:rowOff>
    </xdr:from>
    <xdr:to>
      <xdr:col>12</xdr:col>
      <xdr:colOff>0</xdr:colOff>
      <xdr:row>36</xdr:row>
      <xdr:rowOff>9525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523" y="5030664"/>
          <a:ext cx="6648452" cy="2579811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lnSpc>
              <a:spcPts val="1200"/>
            </a:lnSpc>
            <a:defRPr sz="1000"/>
          </a:pPr>
          <a:r>
            <a:rPr lang="en-US" sz="12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Terms and Conditions</a:t>
          </a:r>
        </a:p>
        <a:p>
          <a:pPr algn="l" rtl="0">
            <a:lnSpc>
              <a:spcPts val="700"/>
            </a:lnSpc>
            <a:defRPr sz="1000"/>
          </a:pPr>
          <a:endParaRPr lang="en-US" sz="400" b="1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Payment  Due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Net 30 days after date of invoice. A finance charge of 1.5% per month (18% per annum) will be added to past due accounts. We accept VISA and Mastercard payments. We are not responsible for any printing errors or price differences.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Minimum Order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$350.00.- An additional handling charge of $40.00 may be added for orders less than the minimum will be added. </a:t>
          </a:r>
        </a:p>
        <a:p>
          <a:pPr algn="just" rtl="0">
            <a:lnSpc>
              <a:spcPts val="800"/>
            </a:lnSpc>
            <a:defRPr sz="1000"/>
          </a:pPr>
          <a:r>
            <a:rPr lang="en-US" sz="10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Order Deadlines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 availability of the full program your order must be received by </a:t>
          </a:r>
          <a:r>
            <a:rPr lang="en-US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August 9th, 2019</a:t>
          </a:r>
          <a:r>
            <a:rPr lang="en-US" sz="8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 Orders placed after this date subject to stock availability.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Shipping and Royalties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All prices are FOB distribution point. All prices include royalties. 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Disclaimer</a:t>
          </a:r>
        </a:p>
        <a:p>
          <a:pPr marL="0" marR="0" indent="0" algn="just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 Vroomen is not responsible for non-performing or loss of product because improperly stored, planted or otherwise injured from use of pesticide or fertilizer or any growing conditions beyond our control. </a:t>
          </a:r>
          <a:r>
            <a:rPr lang="en-US" sz="8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Even though Holland has an excellent growing climate we can not be held responsible for growing and weather conditions beyond our control. A confirmation will be sent as soon as we processed  your order but items may be cancelled at a later date.</a:t>
          </a:r>
          <a:endParaRPr lang="en-US" sz="8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Upon Arrival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Check whether your shipment is complete and all product is in good condition. Roots must be stored in a cool and dry place. If for some reason roots do not arrive in good condition, all claims, damages, spoilages and shortages must be reported to us in a written letter stating the problem, within 10 working days. We will need pictures of all damaged or spoilage issues. 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1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Claims</a:t>
          </a:r>
        </a:p>
        <a:p>
          <a:pPr algn="just" rtl="0">
            <a:lnSpc>
              <a:spcPts val="800"/>
            </a:lnSpc>
            <a:defRPr sz="1000"/>
          </a:pPr>
          <a:r>
            <a:rPr lang="en-US" sz="8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Request for credit must be made within 10 working days after receipt of the order. Send a written request with specifications and pictures to your salesperson or to our salesoffice. We will replace, credit, make a prompt adjustment or advise further product care at that time. The value of a claim can never be more than the invoiced amount.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9525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591" name="Check Box 567" hidden="1">
              <a:extLst>
                <a:ext uri="{63B3BB69-23CF-44E3-9099-C40C66FF867C}">
                  <a14:compatExt spid="_x0000_s1591"/>
                </a:ext>
                <a:ext uri="{FF2B5EF4-FFF2-40B4-BE49-F238E27FC236}">
                  <a16:creationId xmlns:a16="http://schemas.microsoft.com/office/drawing/2014/main" id="{00000000-0008-0000-0000-00003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28575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1592" name="Check Box 568" hidden="1">
              <a:extLst>
                <a:ext uri="{63B3BB69-23CF-44E3-9099-C40C66FF867C}">
                  <a14:compatExt spid="_x0000_s1592"/>
                </a:ext>
                <a:ext uri="{FF2B5EF4-FFF2-40B4-BE49-F238E27FC236}">
                  <a16:creationId xmlns:a16="http://schemas.microsoft.com/office/drawing/2014/main" id="{00000000-0008-0000-0000-000038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0</xdr:colOff>
      <xdr:row>11</xdr:row>
      <xdr:rowOff>47625</xdr:rowOff>
    </xdr:from>
    <xdr:to>
      <xdr:col>2</xdr:col>
      <xdr:colOff>133350</xdr:colOff>
      <xdr:row>11</xdr:row>
      <xdr:rowOff>323850</xdr:rowOff>
    </xdr:to>
    <xdr:pic>
      <xdr:nvPicPr>
        <xdr:cNvPr id="1610" name="Picture 12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028825"/>
          <a:ext cx="6000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1181100</xdr:colOff>
      <xdr:row>10</xdr:row>
      <xdr:rowOff>76200</xdr:rowOff>
    </xdr:from>
    <xdr:to>
      <xdr:col>3</xdr:col>
      <xdr:colOff>4885</xdr:colOff>
      <xdr:row>12</xdr:row>
      <xdr:rowOff>66675</xdr:rowOff>
    </xdr:to>
    <xdr:pic>
      <xdr:nvPicPr>
        <xdr:cNvPr id="1611" name="Picture 1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1962150"/>
          <a:ext cx="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1066800</xdr:colOff>
          <xdr:row>11</xdr:row>
          <xdr:rowOff>28575</xdr:rowOff>
        </xdr:from>
        <xdr:to>
          <xdr:col>1</xdr:col>
          <xdr:colOff>66675</xdr:colOff>
          <xdr:row>11</xdr:row>
          <xdr:rowOff>333375</xdr:rowOff>
        </xdr:to>
        <xdr:sp macro="" textlink="">
          <xdr:nvSpPr>
            <xdr:cNvPr id="1593" name="Check Box 569" hidden="1">
              <a:extLst>
                <a:ext uri="{63B3BB69-23CF-44E3-9099-C40C66FF867C}">
                  <a14:compatExt spid="_x0000_s1593"/>
                </a:ext>
                <a:ext uri="{FF2B5EF4-FFF2-40B4-BE49-F238E27FC236}">
                  <a16:creationId xmlns:a16="http://schemas.microsoft.com/office/drawing/2014/main" id="{00000000-0008-0000-0000-000039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38100</xdr:rowOff>
        </xdr:from>
        <xdr:to>
          <xdr:col>4</xdr:col>
          <xdr:colOff>419100</xdr:colOff>
          <xdr:row>11</xdr:row>
          <xdr:rowOff>342900</xdr:rowOff>
        </xdr:to>
        <xdr:sp macro="" textlink="">
          <xdr:nvSpPr>
            <xdr:cNvPr id="1594" name="Check Box 570" hidden="1">
              <a:extLst>
                <a:ext uri="{63B3BB69-23CF-44E3-9099-C40C66FF867C}">
                  <a14:compatExt spid="_x0000_s1594"/>
                </a:ext>
                <a:ext uri="{FF2B5EF4-FFF2-40B4-BE49-F238E27FC236}">
                  <a16:creationId xmlns:a16="http://schemas.microsoft.com/office/drawing/2014/main" id="{00000000-0008-0000-0000-00003A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152400</xdr:colOff>
          <xdr:row>11</xdr:row>
          <xdr:rowOff>28575</xdr:rowOff>
        </xdr:from>
        <xdr:to>
          <xdr:col>2</xdr:col>
          <xdr:colOff>457200</xdr:colOff>
          <xdr:row>11</xdr:row>
          <xdr:rowOff>333375</xdr:rowOff>
        </xdr:to>
        <xdr:sp macro="" textlink="">
          <xdr:nvSpPr>
            <xdr:cNvPr id="1595" name="Check Box 571" hidden="1">
              <a:extLst>
                <a:ext uri="{63B3BB69-23CF-44E3-9099-C40C66FF867C}">
                  <a14:compatExt spid="_x0000_s1595"/>
                </a:ext>
                <a:ext uri="{FF2B5EF4-FFF2-40B4-BE49-F238E27FC236}">
                  <a16:creationId xmlns:a16="http://schemas.microsoft.com/office/drawing/2014/main" id="{00000000-0008-0000-0000-00003B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381000</xdr:colOff>
      <xdr:row>11</xdr:row>
      <xdr:rowOff>47625</xdr:rowOff>
    </xdr:from>
    <xdr:to>
      <xdr:col>3</xdr:col>
      <xdr:colOff>219074</xdr:colOff>
      <xdr:row>11</xdr:row>
      <xdr:rowOff>323850</xdr:rowOff>
    </xdr:to>
    <xdr:pic>
      <xdr:nvPicPr>
        <xdr:cNvPr id="1612" name="Picture 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2028825"/>
          <a:ext cx="4762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9525</xdr:rowOff>
        </xdr:from>
        <xdr:to>
          <xdr:col>3</xdr:col>
          <xdr:colOff>314325</xdr:colOff>
          <xdr:row>20</xdr:row>
          <xdr:rowOff>190500</xdr:rowOff>
        </xdr:to>
        <xdr:sp macro="" textlink="">
          <xdr:nvSpPr>
            <xdr:cNvPr id="1601" name="Check Box 577" hidden="1">
              <a:extLst>
                <a:ext uri="{63B3BB69-23CF-44E3-9099-C40C66FF867C}">
                  <a14:compatExt spid="_x0000_s1601"/>
                </a:ext>
                <a:ext uri="{FF2B5EF4-FFF2-40B4-BE49-F238E27FC236}">
                  <a16:creationId xmlns:a16="http://schemas.microsoft.com/office/drawing/2014/main" id="{00000000-0008-0000-0000-000041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20</xdr:row>
          <xdr:rowOff>38100</xdr:rowOff>
        </xdr:from>
        <xdr:to>
          <xdr:col>2</xdr:col>
          <xdr:colOff>180975</xdr:colOff>
          <xdr:row>20</xdr:row>
          <xdr:rowOff>228600</xdr:rowOff>
        </xdr:to>
        <xdr:sp macro="" textlink="">
          <xdr:nvSpPr>
            <xdr:cNvPr id="1602" name="Check Box 578" hidden="1">
              <a:extLst>
                <a:ext uri="{63B3BB69-23CF-44E3-9099-C40C66FF867C}">
                  <a14:compatExt spid="_x0000_s1602"/>
                </a:ext>
                <a:ext uri="{FF2B5EF4-FFF2-40B4-BE49-F238E27FC236}">
                  <a16:creationId xmlns:a16="http://schemas.microsoft.com/office/drawing/2014/main" id="{00000000-0008-0000-0000-000042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1000125</xdr:colOff>
          <xdr:row>20</xdr:row>
          <xdr:rowOff>9525</xdr:rowOff>
        </xdr:from>
        <xdr:to>
          <xdr:col>1</xdr:col>
          <xdr:colOff>0</xdr:colOff>
          <xdr:row>20</xdr:row>
          <xdr:rowOff>190500</xdr:rowOff>
        </xdr:to>
        <xdr:sp macro="" textlink="">
          <xdr:nvSpPr>
            <xdr:cNvPr id="1603" name="Check Box 579" hidden="1">
              <a:extLst>
                <a:ext uri="{63B3BB69-23CF-44E3-9099-C40C66FF867C}">
                  <a14:compatExt spid="_x0000_s1603"/>
                </a:ext>
                <a:ext uri="{FF2B5EF4-FFF2-40B4-BE49-F238E27FC236}">
                  <a16:creationId xmlns:a16="http://schemas.microsoft.com/office/drawing/2014/main" id="{00000000-0008-0000-0000-000043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16</xdr:row>
          <xdr:rowOff>171450</xdr:rowOff>
        </xdr:from>
        <xdr:to>
          <xdr:col>9</xdr:col>
          <xdr:colOff>76200</xdr:colOff>
          <xdr:row>18</xdr:row>
          <xdr:rowOff>28575</xdr:rowOff>
        </xdr:to>
        <xdr:sp macro="" textlink="">
          <xdr:nvSpPr>
            <xdr:cNvPr id="1604" name="Check Box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466725</xdr:colOff>
          <xdr:row>16</xdr:row>
          <xdr:rowOff>171450</xdr:rowOff>
        </xdr:from>
        <xdr:to>
          <xdr:col>10</xdr:col>
          <xdr:colOff>266700</xdr:colOff>
          <xdr:row>18</xdr:row>
          <xdr:rowOff>38100</xdr:rowOff>
        </xdr:to>
        <xdr:sp macro="" textlink="">
          <xdr:nvSpPr>
            <xdr:cNvPr id="1606" name="Check Box 582" hidden="1">
              <a:extLst>
                <a:ext uri="{63B3BB69-23CF-44E3-9099-C40C66FF867C}">
                  <a14:compatExt spid="_x0000_s1606"/>
                </a:ext>
                <a:ext uri="{FF2B5EF4-FFF2-40B4-BE49-F238E27FC236}">
                  <a16:creationId xmlns:a16="http://schemas.microsoft.com/office/drawing/2014/main" id="{00000000-0008-0000-0000-000046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17</xdr:row>
          <xdr:rowOff>114300</xdr:rowOff>
        </xdr:from>
        <xdr:to>
          <xdr:col>9</xdr:col>
          <xdr:colOff>85725</xdr:colOff>
          <xdr:row>19</xdr:row>
          <xdr:rowOff>76200</xdr:rowOff>
        </xdr:to>
        <xdr:sp macro="" textlink="">
          <xdr:nvSpPr>
            <xdr:cNvPr id="1607" name="Check Box 583" hidden="1">
              <a:extLst>
                <a:ext uri="{63B3BB69-23CF-44E3-9099-C40C66FF867C}">
                  <a14:compatExt spid="_x0000_s1607"/>
                </a:ext>
                <a:ext uri="{FF2B5EF4-FFF2-40B4-BE49-F238E27FC236}">
                  <a16:creationId xmlns:a16="http://schemas.microsoft.com/office/drawing/2014/main" id="{00000000-0008-0000-0000-000047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9525</xdr:colOff>
      <xdr:row>9</xdr:row>
      <xdr:rowOff>123825</xdr:rowOff>
    </xdr:from>
    <xdr:to>
      <xdr:col>10</xdr:col>
      <xdr:colOff>333375</xdr:colOff>
      <xdr:row>13</xdr:row>
      <xdr:rowOff>28575</xdr:rowOff>
    </xdr:to>
    <xdr:pic>
      <xdr:nvPicPr>
        <xdr:cNvPr id="1613" name="Picture 1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1828800"/>
          <a:ext cx="115252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H561"/>
  <sheetViews>
    <sheetView tabSelected="1" view="pageBreakPreview" topLeftCell="A106" zoomScaleNormal="130" zoomScaleSheetLayoutView="100" workbookViewId="0">
      <selection activeCell="C110" sqref="C110"/>
    </sheetView>
  </sheetViews>
  <sheetFormatPr defaultRowHeight="12" x14ac:dyDescent="0.2"/>
  <cols>
    <col min="1" max="1" width="19.7109375" style="13" customWidth="1"/>
    <col min="2" max="2" width="7" style="13" customWidth="1"/>
    <col min="3" max="3" width="9.5703125" style="13" customWidth="1"/>
    <col min="4" max="4" width="5.7109375" style="14" customWidth="1"/>
    <col min="5" max="5" width="6.85546875" style="68" customWidth="1"/>
    <col min="6" max="6" width="6.7109375" style="13" customWidth="1"/>
    <col min="7" max="7" width="7.28515625" style="13" customWidth="1"/>
    <col min="8" max="8" width="10.85546875" style="13" customWidth="1"/>
    <col min="9" max="9" width="4.7109375" style="15" customWidth="1"/>
    <col min="10" max="10" width="7.7109375" style="1" customWidth="1"/>
    <col min="11" max="11" width="6.7109375" style="1" customWidth="1"/>
    <col min="12" max="12" width="8" style="53" customWidth="1"/>
    <col min="13" max="23" width="9.140625" style="7"/>
    <col min="24" max="16384" width="9.140625" style="1"/>
  </cols>
  <sheetData>
    <row r="1" spans="1:26" ht="30" x14ac:dyDescent="0.4">
      <c r="A1" s="136" t="s">
        <v>213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26" ht="4.5" customHeight="1" x14ac:dyDescent="0.2">
      <c r="A2" s="26"/>
      <c r="B2" s="26"/>
      <c r="C2" s="26"/>
      <c r="D2" s="26"/>
      <c r="E2" s="62"/>
      <c r="F2" s="26"/>
      <c r="G2" s="26"/>
      <c r="H2" s="26"/>
      <c r="I2" s="26"/>
      <c r="J2" s="26"/>
      <c r="K2" s="26"/>
      <c r="L2" s="52"/>
      <c r="S2" s="43"/>
    </row>
    <row r="3" spans="1:26" ht="14.25" customHeight="1" x14ac:dyDescent="0.2">
      <c r="A3" s="19" t="s">
        <v>7</v>
      </c>
      <c r="B3" s="133"/>
      <c r="C3" s="134"/>
      <c r="D3" s="134"/>
      <c r="E3" s="134"/>
      <c r="F3" s="135"/>
      <c r="G3" s="11"/>
      <c r="H3" s="3"/>
      <c r="I3" s="4"/>
      <c r="J3" s="3"/>
      <c r="O3" s="31"/>
      <c r="P3" s="5"/>
      <c r="Q3" s="6"/>
      <c r="R3" s="6"/>
      <c r="T3" s="178"/>
      <c r="U3" s="178"/>
      <c r="V3" s="170"/>
      <c r="W3" s="170"/>
    </row>
    <row r="4" spans="1:26" ht="14.25" customHeight="1" x14ac:dyDescent="0.2">
      <c r="A4" s="19" t="s">
        <v>8</v>
      </c>
      <c r="B4" s="133"/>
      <c r="C4" s="134"/>
      <c r="D4" s="134"/>
      <c r="E4" s="134"/>
      <c r="F4" s="135"/>
      <c r="G4" s="11"/>
      <c r="H4" s="3"/>
      <c r="I4" s="4"/>
      <c r="J4" s="3"/>
      <c r="O4" s="178"/>
      <c r="P4" s="178"/>
      <c r="Q4" s="181"/>
      <c r="R4" s="181"/>
      <c r="T4" s="180"/>
      <c r="U4" s="180"/>
      <c r="V4" s="170"/>
      <c r="W4" s="170"/>
    </row>
    <row r="5" spans="1:26" ht="14.25" customHeight="1" x14ac:dyDescent="0.2">
      <c r="A5" s="141" t="s">
        <v>4</v>
      </c>
      <c r="B5" s="143"/>
      <c r="C5" s="144"/>
      <c r="D5" s="144"/>
      <c r="E5" s="144"/>
      <c r="F5" s="145"/>
      <c r="G5" s="91"/>
      <c r="H5" s="3"/>
      <c r="I5" s="4"/>
      <c r="J5" s="3"/>
      <c r="O5" s="178"/>
      <c r="P5" s="178"/>
      <c r="Q5" s="170"/>
      <c r="R5" s="170"/>
      <c r="T5" s="180"/>
      <c r="U5" s="180"/>
      <c r="V5" s="170"/>
      <c r="W5" s="170"/>
    </row>
    <row r="6" spans="1:26" ht="14.25" customHeight="1" x14ac:dyDescent="0.2">
      <c r="A6" s="142"/>
      <c r="B6" s="146"/>
      <c r="C6" s="147"/>
      <c r="D6" s="147"/>
      <c r="E6" s="147"/>
      <c r="F6" s="148"/>
      <c r="G6" s="91"/>
      <c r="H6" s="137" t="s">
        <v>163</v>
      </c>
      <c r="I6" s="138"/>
      <c r="J6" s="138"/>
      <c r="K6" s="138"/>
      <c r="L6" s="138"/>
      <c r="O6" s="178"/>
      <c r="P6" s="178"/>
      <c r="Q6" s="171"/>
      <c r="R6" s="171"/>
      <c r="T6" s="180"/>
      <c r="U6" s="180"/>
      <c r="V6" s="170"/>
      <c r="W6" s="170"/>
    </row>
    <row r="7" spans="1:26" ht="14.25" customHeight="1" x14ac:dyDescent="0.2">
      <c r="A7" s="47" t="s">
        <v>119</v>
      </c>
      <c r="B7" s="149"/>
      <c r="C7" s="150"/>
      <c r="D7" s="150"/>
      <c r="E7" s="150"/>
      <c r="F7" s="151"/>
      <c r="G7" s="92"/>
      <c r="H7" s="137"/>
      <c r="I7" s="138"/>
      <c r="J7" s="138"/>
      <c r="K7" s="138"/>
      <c r="L7" s="138"/>
      <c r="O7" s="31"/>
      <c r="P7" s="31"/>
      <c r="Q7" s="30"/>
      <c r="R7" s="30"/>
      <c r="T7" s="46"/>
      <c r="U7" s="46"/>
      <c r="V7" s="29"/>
      <c r="W7" s="29"/>
    </row>
    <row r="8" spans="1:26" ht="14.25" customHeight="1" x14ac:dyDescent="0.2">
      <c r="A8" s="94" t="s">
        <v>2</v>
      </c>
      <c r="B8" s="133"/>
      <c r="C8" s="134"/>
      <c r="D8" s="134"/>
      <c r="E8" s="134"/>
      <c r="F8" s="135"/>
      <c r="G8" s="11"/>
      <c r="H8" s="139"/>
      <c r="I8" s="138"/>
      <c r="J8" s="138"/>
      <c r="K8" s="138"/>
      <c r="L8" s="138"/>
      <c r="O8" s="178"/>
      <c r="P8" s="178"/>
      <c r="Q8" s="171"/>
      <c r="R8" s="171"/>
      <c r="T8" s="178"/>
      <c r="U8" s="178"/>
      <c r="V8" s="179"/>
      <c r="W8" s="179"/>
    </row>
    <row r="9" spans="1:26" ht="14.25" customHeight="1" x14ac:dyDescent="0.2">
      <c r="A9" s="94" t="s">
        <v>3</v>
      </c>
      <c r="B9" s="133"/>
      <c r="C9" s="134"/>
      <c r="D9" s="134"/>
      <c r="E9" s="134"/>
      <c r="F9" s="135"/>
      <c r="G9" s="11"/>
      <c r="H9" s="139"/>
      <c r="I9" s="138"/>
      <c r="J9" s="138"/>
      <c r="K9" s="138"/>
      <c r="L9" s="138"/>
      <c r="O9" s="178"/>
      <c r="P9" s="178"/>
      <c r="Q9" s="171"/>
      <c r="R9" s="171"/>
      <c r="T9" s="31"/>
      <c r="U9" s="31"/>
      <c r="V9" s="8"/>
      <c r="W9" s="8"/>
    </row>
    <row r="10" spans="1:26" ht="14.25" customHeight="1" x14ac:dyDescent="0.2">
      <c r="A10" s="94" t="s">
        <v>5</v>
      </c>
      <c r="B10" s="133"/>
      <c r="C10" s="134"/>
      <c r="D10" s="134"/>
      <c r="E10" s="134"/>
      <c r="F10" s="135"/>
      <c r="G10" s="11"/>
      <c r="J10" s="3"/>
      <c r="T10" s="31"/>
      <c r="U10" s="31"/>
      <c r="V10" s="8"/>
      <c r="W10" s="8"/>
    </row>
    <row r="11" spans="1:26" ht="7.5" customHeight="1" x14ac:dyDescent="0.2">
      <c r="A11" s="3"/>
      <c r="B11" s="3"/>
      <c r="C11" s="3"/>
      <c r="D11" s="3"/>
      <c r="E11" s="63"/>
      <c r="F11" s="3"/>
      <c r="G11" s="3"/>
      <c r="H11" s="3"/>
      <c r="I11" s="4"/>
      <c r="J11" s="3"/>
      <c r="O11" s="31"/>
      <c r="P11" s="5"/>
      <c r="Q11" s="6"/>
      <c r="R11" s="6"/>
    </row>
    <row r="12" spans="1:26" ht="28.5" customHeight="1" x14ac:dyDescent="0.2">
      <c r="A12" s="140" t="s">
        <v>113</v>
      </c>
      <c r="B12" s="140"/>
      <c r="C12" s="32" t="s">
        <v>116</v>
      </c>
      <c r="D12" s="9"/>
      <c r="E12" s="63"/>
      <c r="F12" s="3"/>
      <c r="G12" s="3"/>
      <c r="H12" s="4"/>
      <c r="I12" s="1"/>
      <c r="M12" s="27"/>
      <c r="N12" s="181"/>
      <c r="O12" s="181"/>
      <c r="Q12" s="31"/>
      <c r="R12" s="31"/>
      <c r="S12" s="30"/>
      <c r="T12" s="30"/>
    </row>
    <row r="13" spans="1:26" ht="28.5" customHeight="1" x14ac:dyDescent="0.2">
      <c r="A13" s="166" t="s">
        <v>92</v>
      </c>
      <c r="B13" s="166"/>
      <c r="C13" s="166"/>
      <c r="D13" s="166"/>
      <c r="E13" s="166"/>
      <c r="F13" s="166"/>
      <c r="G13" s="3"/>
      <c r="H13" s="4"/>
      <c r="I13" s="1"/>
      <c r="M13" s="27"/>
      <c r="N13" s="28"/>
      <c r="O13" s="28"/>
      <c r="Q13" s="31"/>
      <c r="R13" s="31"/>
      <c r="S13" s="30"/>
      <c r="T13" s="30"/>
    </row>
    <row r="14" spans="1:26" ht="14.25" customHeight="1" x14ac:dyDescent="0.2">
      <c r="A14" s="33" t="s">
        <v>93</v>
      </c>
      <c r="B14" s="163"/>
      <c r="C14" s="164"/>
      <c r="D14" s="164"/>
      <c r="E14" s="164"/>
      <c r="F14" s="165"/>
      <c r="G14" s="35"/>
      <c r="H14" s="4"/>
      <c r="I14" s="1"/>
      <c r="M14" s="31"/>
      <c r="N14" s="29"/>
      <c r="O14" s="29"/>
    </row>
    <row r="15" spans="1:26" ht="14.25" customHeight="1" x14ac:dyDescent="0.2">
      <c r="A15" s="33" t="s">
        <v>94</v>
      </c>
      <c r="B15" s="163"/>
      <c r="C15" s="164"/>
      <c r="D15" s="164"/>
      <c r="E15" s="164"/>
      <c r="F15" s="165"/>
      <c r="G15" s="35"/>
      <c r="H15" s="98" t="s">
        <v>173</v>
      </c>
      <c r="I15" s="97"/>
      <c r="J15" s="133"/>
      <c r="K15" s="135"/>
      <c r="L15" s="1"/>
      <c r="M15" s="1"/>
      <c r="N15" s="1"/>
      <c r="O15" s="53"/>
      <c r="P15" s="31"/>
      <c r="Q15" s="29"/>
      <c r="R15" s="29"/>
      <c r="X15" s="7"/>
      <c r="Y15" s="7"/>
      <c r="Z15" s="7"/>
    </row>
    <row r="16" spans="1:26" ht="14.25" customHeight="1" x14ac:dyDescent="0.2">
      <c r="A16" s="33" t="s">
        <v>95</v>
      </c>
      <c r="B16" s="163"/>
      <c r="C16" s="164"/>
      <c r="D16" s="164"/>
      <c r="E16" s="164"/>
      <c r="F16" s="165"/>
      <c r="G16" s="35"/>
      <c r="H16" s="98" t="s">
        <v>1</v>
      </c>
      <c r="I16" s="133"/>
      <c r="J16" s="176"/>
      <c r="K16" s="177"/>
      <c r="L16" s="1"/>
      <c r="M16" s="1"/>
      <c r="N16" s="1"/>
      <c r="O16" s="53"/>
      <c r="P16" s="31"/>
      <c r="Q16" s="29"/>
      <c r="R16" s="29"/>
      <c r="X16" s="7"/>
      <c r="Y16" s="7"/>
      <c r="Z16" s="7"/>
    </row>
    <row r="17" spans="1:29" ht="14.25" customHeight="1" x14ac:dyDescent="0.2">
      <c r="A17" s="33" t="s">
        <v>96</v>
      </c>
      <c r="B17" s="163"/>
      <c r="C17" s="164"/>
      <c r="D17" s="164"/>
      <c r="E17" s="164"/>
      <c r="F17" s="165"/>
      <c r="G17" s="35"/>
      <c r="H17" s="96" t="s">
        <v>10</v>
      </c>
      <c r="I17" s="88"/>
      <c r="J17" s="93"/>
      <c r="K17" s="95"/>
      <c r="L17" s="7"/>
      <c r="O17" s="53"/>
      <c r="P17" s="31"/>
      <c r="Q17" s="29"/>
      <c r="R17" s="29"/>
      <c r="X17" s="7"/>
      <c r="Y17" s="7"/>
      <c r="Z17" s="7"/>
    </row>
    <row r="18" spans="1:29" s="7" customFormat="1" ht="15" customHeight="1" x14ac:dyDescent="0.2">
      <c r="A18" s="34"/>
      <c r="B18" s="35"/>
      <c r="C18" s="35"/>
      <c r="D18" s="35"/>
      <c r="E18" s="64"/>
      <c r="F18" s="35"/>
      <c r="G18" s="35"/>
      <c r="H18" s="10" t="s">
        <v>171</v>
      </c>
      <c r="I18" s="90"/>
      <c r="J18" s="90"/>
      <c r="K18" s="90"/>
      <c r="L18" s="89"/>
      <c r="M18" s="90"/>
      <c r="N18" s="90"/>
      <c r="R18" s="17"/>
      <c r="S18" s="31"/>
      <c r="T18" s="29"/>
      <c r="U18" s="29"/>
    </row>
    <row r="19" spans="1:29" x14ac:dyDescent="0.2">
      <c r="A19" s="168" t="s">
        <v>9</v>
      </c>
      <c r="B19" s="172"/>
      <c r="C19" s="173"/>
      <c r="D19" s="173"/>
      <c r="E19" s="173"/>
      <c r="F19" s="174"/>
      <c r="G19" s="11"/>
      <c r="H19" s="36" t="s">
        <v>172</v>
      </c>
      <c r="I19" s="42"/>
      <c r="J19" s="42"/>
      <c r="K19" s="42"/>
      <c r="L19" s="65"/>
      <c r="M19" s="42"/>
      <c r="N19" s="42"/>
      <c r="O19" s="4"/>
      <c r="P19" s="3"/>
      <c r="Q19" s="1"/>
      <c r="R19" s="53"/>
      <c r="U19" s="167"/>
      <c r="V19" s="167"/>
      <c r="W19" s="170"/>
      <c r="X19" s="170"/>
      <c r="Y19" s="7"/>
      <c r="Z19" s="31"/>
      <c r="AA19" s="31"/>
      <c r="AB19" s="29"/>
      <c r="AC19" s="29"/>
    </row>
    <row r="20" spans="1:29" ht="15.75" customHeight="1" x14ac:dyDescent="0.2">
      <c r="A20" s="169"/>
      <c r="B20" s="175"/>
      <c r="C20" s="176"/>
      <c r="D20" s="176"/>
      <c r="E20" s="176"/>
      <c r="F20" s="177"/>
      <c r="G20" s="11"/>
      <c r="H20" s="3"/>
      <c r="I20" s="4"/>
      <c r="J20" s="3"/>
      <c r="O20" s="167"/>
      <c r="P20" s="167"/>
      <c r="Q20" s="171"/>
      <c r="R20" s="171"/>
      <c r="T20" s="31"/>
      <c r="U20" s="31"/>
      <c r="V20" s="29"/>
      <c r="W20" s="29"/>
    </row>
    <row r="21" spans="1:29" s="39" customFormat="1" ht="18.75" customHeight="1" x14ac:dyDescent="0.2">
      <c r="A21" s="36" t="s">
        <v>117</v>
      </c>
      <c r="B21" s="42"/>
      <c r="C21" s="42"/>
      <c r="D21" s="42"/>
      <c r="E21" s="65"/>
      <c r="F21" s="42"/>
      <c r="G21" s="42"/>
      <c r="H21" s="37"/>
      <c r="I21" s="38"/>
      <c r="J21" s="37"/>
      <c r="L21" s="54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9" ht="12.75" customHeight="1" x14ac:dyDescent="0.2">
      <c r="A22" s="12" t="s">
        <v>82</v>
      </c>
      <c r="B22" s="11"/>
      <c r="C22" s="3" t="s">
        <v>160</v>
      </c>
      <c r="E22" s="63"/>
      <c r="F22" s="3"/>
      <c r="G22" s="3"/>
      <c r="H22" s="3"/>
      <c r="I22" s="4"/>
      <c r="J22" s="3"/>
    </row>
    <row r="23" spans="1:29" ht="12.75" customHeight="1" x14ac:dyDescent="0.2">
      <c r="A23" s="48" t="s">
        <v>99</v>
      </c>
      <c r="B23" s="56"/>
      <c r="C23" s="98" t="s">
        <v>162</v>
      </c>
      <c r="D23" s="99"/>
      <c r="E23" s="99"/>
      <c r="F23" s="99"/>
      <c r="G23" s="100"/>
      <c r="H23" s="101"/>
      <c r="I23" s="101"/>
      <c r="J23" s="90"/>
    </row>
    <row r="24" spans="1:29" ht="12.75" customHeight="1" x14ac:dyDescent="0.2">
      <c r="A24" s="48" t="s">
        <v>98</v>
      </c>
      <c r="B24" s="41"/>
      <c r="C24" s="160" t="s">
        <v>162</v>
      </c>
      <c r="D24" s="161"/>
      <c r="E24" s="161"/>
      <c r="F24" s="161"/>
      <c r="G24" s="162"/>
      <c r="H24" s="57"/>
      <c r="I24" s="58"/>
      <c r="J24" s="57"/>
    </row>
    <row r="25" spans="1:29" ht="12.75" customHeight="1" x14ac:dyDescent="0.2">
      <c r="A25" s="48" t="s">
        <v>114</v>
      </c>
      <c r="B25" s="41"/>
      <c r="C25" s="160" t="s">
        <v>147</v>
      </c>
      <c r="D25" s="161"/>
      <c r="E25" s="161"/>
      <c r="F25" s="161"/>
      <c r="G25" s="162"/>
      <c r="H25" s="57"/>
      <c r="I25" s="58"/>
      <c r="J25" s="57"/>
    </row>
    <row r="26" spans="1:29" ht="12.75" customHeight="1" x14ac:dyDescent="0.2">
      <c r="A26" s="48" t="s">
        <v>97</v>
      </c>
      <c r="B26" s="41"/>
      <c r="C26" s="160" t="s">
        <v>147</v>
      </c>
      <c r="D26" s="161"/>
      <c r="E26" s="161"/>
      <c r="F26" s="161"/>
      <c r="G26" s="162"/>
      <c r="H26" s="57"/>
      <c r="I26" s="58"/>
      <c r="J26" s="57"/>
    </row>
    <row r="27" spans="1:29" ht="28.5" customHeight="1" x14ac:dyDescent="0.2">
      <c r="A27" s="10"/>
      <c r="B27" s="11"/>
      <c r="C27" s="11"/>
      <c r="D27" s="3"/>
      <c r="E27" s="63"/>
      <c r="F27" s="3"/>
      <c r="G27" s="3"/>
      <c r="H27" s="3"/>
      <c r="I27" s="4"/>
      <c r="J27" s="3"/>
    </row>
    <row r="28" spans="1:29" ht="24" customHeight="1" x14ac:dyDescent="0.2">
      <c r="A28" s="10"/>
      <c r="B28" s="11"/>
      <c r="C28" s="11"/>
      <c r="D28" s="3"/>
      <c r="E28" s="63"/>
      <c r="F28" s="3"/>
      <c r="G28" s="3"/>
      <c r="H28" s="3"/>
      <c r="I28" s="4"/>
      <c r="J28" s="3"/>
    </row>
    <row r="29" spans="1:29" ht="24" customHeight="1" x14ac:dyDescent="0.2">
      <c r="A29" s="10"/>
      <c r="B29" s="11"/>
      <c r="C29" s="11"/>
      <c r="D29" s="3"/>
      <c r="E29" s="63"/>
      <c r="F29" s="3"/>
      <c r="G29" s="3"/>
      <c r="H29" s="3"/>
      <c r="I29" s="4"/>
      <c r="J29" s="3"/>
    </row>
    <row r="30" spans="1:29" ht="24" customHeight="1" x14ac:dyDescent="0.2">
      <c r="A30" s="10"/>
      <c r="B30" s="11"/>
      <c r="C30" s="11"/>
      <c r="D30" s="3"/>
      <c r="E30" s="63"/>
      <c r="F30" s="3"/>
      <c r="G30" s="3"/>
      <c r="H30" s="3"/>
      <c r="I30" s="4"/>
      <c r="J30" s="3"/>
    </row>
    <row r="31" spans="1:29" ht="24" customHeight="1" x14ac:dyDescent="0.2">
      <c r="A31" s="10"/>
      <c r="B31" s="11"/>
      <c r="C31" s="11"/>
      <c r="D31" s="3"/>
      <c r="E31" s="63"/>
      <c r="F31" s="3"/>
      <c r="G31" s="3"/>
      <c r="H31" s="3"/>
      <c r="I31" s="4"/>
      <c r="J31" s="3"/>
    </row>
    <row r="32" spans="1:29" ht="24" customHeight="1" x14ac:dyDescent="0.2">
      <c r="A32" s="10"/>
      <c r="B32" s="11"/>
      <c r="C32" s="11"/>
      <c r="D32" s="3"/>
      <c r="E32" s="63"/>
      <c r="F32" s="3"/>
      <c r="G32" s="3"/>
      <c r="H32" s="3"/>
      <c r="I32" s="4"/>
      <c r="J32" s="3"/>
    </row>
    <row r="33" spans="1:23" ht="24" customHeight="1" x14ac:dyDescent="0.2">
      <c r="A33" s="10"/>
      <c r="B33" s="11"/>
      <c r="C33" s="11"/>
      <c r="D33" s="3"/>
      <c r="E33" s="63"/>
      <c r="F33" s="3"/>
      <c r="G33" s="3"/>
      <c r="H33" s="3"/>
      <c r="I33" s="4"/>
      <c r="J33" s="3"/>
    </row>
    <row r="34" spans="1:23" ht="30.75" customHeight="1" x14ac:dyDescent="0.2">
      <c r="A34" s="10"/>
      <c r="B34" s="11"/>
      <c r="C34" s="11"/>
      <c r="D34" s="3"/>
      <c r="E34" s="63"/>
      <c r="F34" s="3"/>
      <c r="G34" s="3"/>
      <c r="H34" s="3"/>
      <c r="I34" s="4"/>
      <c r="J34" s="3"/>
    </row>
    <row r="35" spans="1:23" ht="10.5" customHeight="1" x14ac:dyDescent="0.2">
      <c r="A35" s="10"/>
      <c r="B35" s="11"/>
      <c r="C35" s="11"/>
      <c r="D35" s="3"/>
      <c r="E35" s="63"/>
      <c r="F35" s="3"/>
      <c r="G35" s="3"/>
      <c r="H35" s="3"/>
      <c r="I35" s="4"/>
      <c r="J35" s="3"/>
    </row>
    <row r="36" spans="1:23" ht="16.5" hidden="1" customHeight="1" x14ac:dyDescent="0.2">
      <c r="A36" s="10"/>
      <c r="B36" s="11"/>
      <c r="C36" s="11"/>
      <c r="D36" s="3"/>
      <c r="E36" s="63"/>
      <c r="F36" s="3"/>
      <c r="G36" s="3"/>
      <c r="H36" s="3"/>
      <c r="I36" s="4"/>
      <c r="J36" s="3"/>
    </row>
    <row r="37" spans="1:23" s="109" customFormat="1" ht="12" customHeight="1" x14ac:dyDescent="0.2"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</row>
    <row r="38" spans="1:23" s="128" customFormat="1" ht="12" customHeight="1" x14ac:dyDescent="0.2">
      <c r="A38" s="123" t="s">
        <v>100</v>
      </c>
      <c r="B38" s="123" t="s">
        <v>18</v>
      </c>
      <c r="C38" s="125" t="s">
        <v>57</v>
      </c>
      <c r="D38" s="105" t="s">
        <v>11</v>
      </c>
      <c r="E38" s="106" t="s">
        <v>0</v>
      </c>
      <c r="F38" s="105" t="s">
        <v>0</v>
      </c>
      <c r="G38" s="105" t="s">
        <v>67</v>
      </c>
      <c r="H38" s="123" t="s">
        <v>60</v>
      </c>
      <c r="I38" s="116" t="s">
        <v>11</v>
      </c>
      <c r="J38" s="116" t="s">
        <v>0</v>
      </c>
      <c r="K38" s="107" t="s">
        <v>0</v>
      </c>
      <c r="L38" s="116" t="s">
        <v>66</v>
      </c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</row>
    <row r="39" spans="1:23" s="109" customFormat="1" ht="12" customHeight="1" x14ac:dyDescent="0.2">
      <c r="A39" s="124"/>
      <c r="B39" s="124"/>
      <c r="C39" s="126"/>
      <c r="D39" s="110" t="s">
        <v>12</v>
      </c>
      <c r="E39" s="111" t="s">
        <v>58</v>
      </c>
      <c r="F39" s="110" t="s">
        <v>59</v>
      </c>
      <c r="G39" s="110" t="s">
        <v>80</v>
      </c>
      <c r="H39" s="124"/>
      <c r="I39" s="117" t="s">
        <v>13</v>
      </c>
      <c r="J39" s="117" t="s">
        <v>14</v>
      </c>
      <c r="K39" s="112" t="s">
        <v>59</v>
      </c>
      <c r="L39" s="113" t="s">
        <v>81</v>
      </c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</row>
    <row r="40" spans="1:23" s="61" customFormat="1" x14ac:dyDescent="0.2">
      <c r="A40" s="50" t="s">
        <v>106</v>
      </c>
      <c r="B40" s="86" t="s">
        <v>103</v>
      </c>
      <c r="C40" s="77" t="s">
        <v>144</v>
      </c>
      <c r="D40" s="51">
        <v>25</v>
      </c>
      <c r="E40" s="71">
        <f t="shared" ref="E40:E42" si="0">D40*F40</f>
        <v>18</v>
      </c>
      <c r="F40" s="79">
        <v>0.72</v>
      </c>
      <c r="G40" s="78"/>
      <c r="H40" s="87" t="s">
        <v>101</v>
      </c>
      <c r="I40" s="87">
        <v>400</v>
      </c>
      <c r="J40" s="72">
        <f t="shared" ref="J40:J42" si="1">I40*K40</f>
        <v>256</v>
      </c>
      <c r="K40" s="87">
        <v>0.64</v>
      </c>
      <c r="L40" s="78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</row>
    <row r="41" spans="1:23" x14ac:dyDescent="0.2">
      <c r="A41" s="50" t="s">
        <v>106</v>
      </c>
      <c r="B41" s="86" t="s">
        <v>104</v>
      </c>
      <c r="C41" s="77" t="s">
        <v>145</v>
      </c>
      <c r="D41" s="51">
        <v>25</v>
      </c>
      <c r="E41" s="71">
        <f t="shared" si="0"/>
        <v>23</v>
      </c>
      <c r="F41" s="79">
        <v>0.92</v>
      </c>
      <c r="G41" s="78"/>
      <c r="H41" s="87" t="s">
        <v>102</v>
      </c>
      <c r="I41" s="87">
        <v>200</v>
      </c>
      <c r="J41" s="72">
        <f t="shared" si="1"/>
        <v>164</v>
      </c>
      <c r="K41" s="87">
        <v>0.82</v>
      </c>
      <c r="L41" s="78"/>
    </row>
    <row r="42" spans="1:23" x14ac:dyDescent="0.2">
      <c r="A42" s="85" t="s">
        <v>106</v>
      </c>
      <c r="B42" s="86" t="s">
        <v>105</v>
      </c>
      <c r="C42" s="77" t="s">
        <v>146</v>
      </c>
      <c r="D42" s="51">
        <v>25</v>
      </c>
      <c r="E42" s="71">
        <f t="shared" si="0"/>
        <v>24.75</v>
      </c>
      <c r="F42" s="79">
        <v>0.99</v>
      </c>
      <c r="G42" s="78"/>
      <c r="H42" s="78" t="s">
        <v>115</v>
      </c>
      <c r="I42" s="78">
        <v>100</v>
      </c>
      <c r="J42" s="72">
        <f t="shared" si="1"/>
        <v>94</v>
      </c>
      <c r="K42" s="78">
        <v>0.94</v>
      </c>
      <c r="L42" s="78"/>
    </row>
    <row r="43" spans="1:23" ht="11.1" customHeight="1" x14ac:dyDescent="0.2">
      <c r="A43" s="156" t="s">
        <v>78</v>
      </c>
      <c r="B43" s="154" t="s">
        <v>18</v>
      </c>
      <c r="C43" s="158" t="s">
        <v>57</v>
      </c>
      <c r="D43" s="22" t="s">
        <v>11</v>
      </c>
      <c r="E43" s="66" t="s">
        <v>0</v>
      </c>
      <c r="F43" s="22" t="s">
        <v>0</v>
      </c>
      <c r="G43" s="22" t="s">
        <v>67</v>
      </c>
      <c r="H43" s="152" t="s">
        <v>60</v>
      </c>
      <c r="I43" s="20" t="s">
        <v>11</v>
      </c>
      <c r="J43" s="20" t="s">
        <v>0</v>
      </c>
      <c r="K43" s="24" t="s">
        <v>0</v>
      </c>
      <c r="L43" s="20" t="s">
        <v>66</v>
      </c>
    </row>
    <row r="44" spans="1:23" s="76" customFormat="1" ht="11.1" customHeight="1" x14ac:dyDescent="0.2">
      <c r="A44" s="157"/>
      <c r="B44" s="155"/>
      <c r="C44" s="159"/>
      <c r="D44" s="23" t="s">
        <v>12</v>
      </c>
      <c r="E44" s="67" t="s">
        <v>58</v>
      </c>
      <c r="F44" s="23" t="s">
        <v>59</v>
      </c>
      <c r="G44" s="23" t="s">
        <v>80</v>
      </c>
      <c r="H44" s="153"/>
      <c r="I44" s="21" t="s">
        <v>13</v>
      </c>
      <c r="J44" s="21" t="s">
        <v>14</v>
      </c>
      <c r="K44" s="25" t="s">
        <v>59</v>
      </c>
      <c r="L44" s="59" t="s">
        <v>81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</row>
    <row r="45" spans="1:23" s="76" customFormat="1" ht="11.1" customHeight="1" x14ac:dyDescent="0.2">
      <c r="A45" s="85" t="s">
        <v>107</v>
      </c>
      <c r="B45" s="51" t="s">
        <v>6</v>
      </c>
      <c r="C45" s="104" t="s">
        <v>134</v>
      </c>
      <c r="D45" s="80">
        <v>15</v>
      </c>
      <c r="E45" s="71">
        <v>59.7</v>
      </c>
      <c r="F45" s="78">
        <v>3.98</v>
      </c>
      <c r="G45" s="73"/>
      <c r="H45" s="78" t="s">
        <v>64</v>
      </c>
      <c r="I45" s="78" t="s">
        <v>64</v>
      </c>
      <c r="J45" s="78" t="s">
        <v>64</v>
      </c>
      <c r="K45" s="78" t="s">
        <v>64</v>
      </c>
      <c r="L45" s="78" t="s">
        <v>64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</row>
    <row r="46" spans="1:23" s="76" customFormat="1" ht="11.1" customHeight="1" x14ac:dyDescent="0.2">
      <c r="A46" s="85" t="s">
        <v>167</v>
      </c>
      <c r="B46" s="51" t="s">
        <v>6</v>
      </c>
      <c r="C46" s="104" t="s">
        <v>158</v>
      </c>
      <c r="D46" s="80">
        <v>15</v>
      </c>
      <c r="E46" s="71">
        <f t="shared" ref="E46:E58" si="2">D46*F46</f>
        <v>52.2</v>
      </c>
      <c r="F46" s="78">
        <v>3.48</v>
      </c>
      <c r="G46" s="73"/>
      <c r="H46" s="78" t="s">
        <v>64</v>
      </c>
      <c r="I46" s="78" t="s">
        <v>64</v>
      </c>
      <c r="J46" s="78" t="s">
        <v>64</v>
      </c>
      <c r="K46" s="78" t="s">
        <v>64</v>
      </c>
      <c r="L46" s="78" t="s">
        <v>64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</row>
    <row r="47" spans="1:23" s="76" customFormat="1" ht="11.1" customHeight="1" x14ac:dyDescent="0.2">
      <c r="A47" s="85" t="s">
        <v>168</v>
      </c>
      <c r="B47" s="51" t="s">
        <v>6</v>
      </c>
      <c r="C47" s="104" t="s">
        <v>159</v>
      </c>
      <c r="D47" s="80">
        <v>15</v>
      </c>
      <c r="E47" s="71">
        <v>52.2</v>
      </c>
      <c r="F47" s="78">
        <v>3.48</v>
      </c>
      <c r="G47" s="73"/>
      <c r="H47" s="78" t="s">
        <v>64</v>
      </c>
      <c r="I47" s="78" t="s">
        <v>64</v>
      </c>
      <c r="J47" s="78" t="s">
        <v>64</v>
      </c>
      <c r="K47" s="78" t="s">
        <v>64</v>
      </c>
      <c r="L47" s="78" t="s">
        <v>64</v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</row>
    <row r="48" spans="1:23" s="76" customFormat="1" ht="11.1" customHeight="1" x14ac:dyDescent="0.2">
      <c r="A48" s="85" t="s">
        <v>169</v>
      </c>
      <c r="B48" s="51" t="s">
        <v>6</v>
      </c>
      <c r="C48" s="104" t="s">
        <v>157</v>
      </c>
      <c r="D48" s="80">
        <v>15</v>
      </c>
      <c r="E48" s="71">
        <f t="shared" si="2"/>
        <v>52.2</v>
      </c>
      <c r="F48" s="78">
        <v>3.48</v>
      </c>
      <c r="G48" s="73"/>
      <c r="H48" s="78" t="s">
        <v>64</v>
      </c>
      <c r="I48" s="78" t="s">
        <v>64</v>
      </c>
      <c r="J48" s="78" t="s">
        <v>64</v>
      </c>
      <c r="K48" s="78" t="s">
        <v>64</v>
      </c>
      <c r="L48" s="78" t="s">
        <v>64</v>
      </c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</row>
    <row r="49" spans="1:23" s="76" customFormat="1" ht="11.1" customHeight="1" x14ac:dyDescent="0.2">
      <c r="A49" s="85" t="s">
        <v>108</v>
      </c>
      <c r="B49" s="51" t="s">
        <v>6</v>
      </c>
      <c r="C49" s="104" t="s">
        <v>135</v>
      </c>
      <c r="D49" s="80">
        <v>15</v>
      </c>
      <c r="E49" s="71">
        <f t="shared" si="2"/>
        <v>59.7</v>
      </c>
      <c r="F49" s="78">
        <v>3.98</v>
      </c>
      <c r="G49" s="73"/>
      <c r="H49" s="78" t="s">
        <v>64</v>
      </c>
      <c r="I49" s="78" t="s">
        <v>64</v>
      </c>
      <c r="J49" s="78" t="s">
        <v>64</v>
      </c>
      <c r="K49" s="78" t="s">
        <v>64</v>
      </c>
      <c r="L49" s="78" t="s">
        <v>64</v>
      </c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</row>
    <row r="50" spans="1:23" s="76" customFormat="1" ht="11.1" customHeight="1" x14ac:dyDescent="0.2">
      <c r="A50" s="85" t="s">
        <v>109</v>
      </c>
      <c r="B50" s="51" t="s">
        <v>6</v>
      </c>
      <c r="C50" s="104" t="s">
        <v>136</v>
      </c>
      <c r="D50" s="80">
        <v>15</v>
      </c>
      <c r="E50" s="71">
        <f t="shared" si="2"/>
        <v>59.7</v>
      </c>
      <c r="F50" s="78">
        <v>3.98</v>
      </c>
      <c r="G50" s="73"/>
      <c r="H50" s="78" t="s">
        <v>64</v>
      </c>
      <c r="I50" s="78" t="s">
        <v>64</v>
      </c>
      <c r="J50" s="78" t="s">
        <v>64</v>
      </c>
      <c r="K50" s="78" t="s">
        <v>64</v>
      </c>
      <c r="L50" s="78" t="s">
        <v>64</v>
      </c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</row>
    <row r="51" spans="1:23" s="76" customFormat="1" ht="11.1" customHeight="1" x14ac:dyDescent="0.2">
      <c r="A51" s="85" t="s">
        <v>110</v>
      </c>
      <c r="B51" s="51" t="s">
        <v>6</v>
      </c>
      <c r="C51" s="104" t="s">
        <v>137</v>
      </c>
      <c r="D51" s="80">
        <v>15</v>
      </c>
      <c r="E51" s="71">
        <f>D51*F51</f>
        <v>59.7</v>
      </c>
      <c r="F51" s="78">
        <v>3.98</v>
      </c>
      <c r="G51" s="73"/>
      <c r="H51" s="78" t="s">
        <v>64</v>
      </c>
      <c r="I51" s="78" t="s">
        <v>64</v>
      </c>
      <c r="J51" s="78" t="s">
        <v>64</v>
      </c>
      <c r="K51" s="78" t="s">
        <v>64</v>
      </c>
      <c r="L51" s="78" t="s">
        <v>64</v>
      </c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</row>
    <row r="52" spans="1:23" s="61" customFormat="1" ht="11.1" customHeight="1" x14ac:dyDescent="0.2">
      <c r="A52" s="85" t="s">
        <v>15</v>
      </c>
      <c r="B52" s="51" t="s">
        <v>6</v>
      </c>
      <c r="C52" s="104" t="s">
        <v>138</v>
      </c>
      <c r="D52" s="80">
        <v>15</v>
      </c>
      <c r="E52" s="71">
        <f>D52*F52</f>
        <v>52.2</v>
      </c>
      <c r="F52" s="78">
        <v>3.48</v>
      </c>
      <c r="G52" s="73"/>
      <c r="H52" s="78" t="s">
        <v>64</v>
      </c>
      <c r="I52" s="78" t="s">
        <v>64</v>
      </c>
      <c r="J52" s="78" t="s">
        <v>64</v>
      </c>
      <c r="K52" s="78" t="s">
        <v>64</v>
      </c>
      <c r="L52" s="78" t="s">
        <v>64</v>
      </c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</row>
    <row r="53" spans="1:23" s="61" customFormat="1" ht="11.1" customHeight="1" x14ac:dyDescent="0.2">
      <c r="A53" s="85" t="s">
        <v>118</v>
      </c>
      <c r="B53" s="51" t="s">
        <v>6</v>
      </c>
      <c r="C53" s="104" t="s">
        <v>139</v>
      </c>
      <c r="D53" s="80">
        <v>15</v>
      </c>
      <c r="E53" s="71">
        <f t="shared" si="2"/>
        <v>59.7</v>
      </c>
      <c r="F53" s="78">
        <v>3.98</v>
      </c>
      <c r="G53" s="73"/>
      <c r="H53" s="78" t="s">
        <v>64</v>
      </c>
      <c r="I53" s="78" t="s">
        <v>64</v>
      </c>
      <c r="J53" s="78" t="s">
        <v>64</v>
      </c>
      <c r="K53" s="78" t="s">
        <v>64</v>
      </c>
      <c r="L53" s="78" t="s">
        <v>64</v>
      </c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</row>
    <row r="54" spans="1:23" s="61" customFormat="1" ht="11.1" customHeight="1" x14ac:dyDescent="0.2">
      <c r="A54" s="85" t="s">
        <v>170</v>
      </c>
      <c r="B54" s="51" t="s">
        <v>6</v>
      </c>
      <c r="C54" s="104" t="s">
        <v>166</v>
      </c>
      <c r="D54" s="80">
        <v>15</v>
      </c>
      <c r="E54" s="71">
        <f t="shared" si="2"/>
        <v>52.2</v>
      </c>
      <c r="F54" s="78">
        <v>3.48</v>
      </c>
      <c r="G54" s="73"/>
      <c r="H54" s="78" t="s">
        <v>64</v>
      </c>
      <c r="I54" s="78" t="s">
        <v>64</v>
      </c>
      <c r="J54" s="78" t="s">
        <v>64</v>
      </c>
      <c r="K54" s="78" t="s">
        <v>64</v>
      </c>
      <c r="L54" s="78" t="s">
        <v>64</v>
      </c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</row>
    <row r="55" spans="1:23" s="61" customFormat="1" ht="11.1" customHeight="1" x14ac:dyDescent="0.2">
      <c r="A55" s="85" t="s">
        <v>111</v>
      </c>
      <c r="B55" s="51" t="s">
        <v>6</v>
      </c>
      <c r="C55" s="104" t="s">
        <v>140</v>
      </c>
      <c r="D55" s="80">
        <v>15</v>
      </c>
      <c r="E55" s="71">
        <f t="shared" si="2"/>
        <v>59.7</v>
      </c>
      <c r="F55" s="78">
        <v>3.98</v>
      </c>
      <c r="G55" s="73"/>
      <c r="H55" s="78" t="s">
        <v>64</v>
      </c>
      <c r="I55" s="78" t="s">
        <v>64</v>
      </c>
      <c r="J55" s="78" t="s">
        <v>64</v>
      </c>
      <c r="K55" s="78" t="s">
        <v>64</v>
      </c>
      <c r="L55" s="78" t="s">
        <v>64</v>
      </c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</row>
    <row r="56" spans="1:23" s="61" customFormat="1" ht="11.1" customHeight="1" x14ac:dyDescent="0.2">
      <c r="A56" s="85" t="s">
        <v>16</v>
      </c>
      <c r="B56" s="51" t="s">
        <v>6</v>
      </c>
      <c r="C56" s="104" t="s">
        <v>141</v>
      </c>
      <c r="D56" s="80">
        <v>15</v>
      </c>
      <c r="E56" s="71">
        <f t="shared" si="2"/>
        <v>52.2</v>
      </c>
      <c r="F56" s="78">
        <v>3.48</v>
      </c>
      <c r="G56" s="73"/>
      <c r="H56" s="78" t="s">
        <v>64</v>
      </c>
      <c r="I56" s="78" t="s">
        <v>64</v>
      </c>
      <c r="J56" s="78" t="s">
        <v>64</v>
      </c>
      <c r="K56" s="78" t="s">
        <v>64</v>
      </c>
      <c r="L56" s="78" t="s">
        <v>64</v>
      </c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</row>
    <row r="57" spans="1:23" s="61" customFormat="1" ht="11.1" customHeight="1" x14ac:dyDescent="0.2">
      <c r="A57" s="85" t="s">
        <v>112</v>
      </c>
      <c r="B57" s="51" t="s">
        <v>6</v>
      </c>
      <c r="C57" s="104" t="s">
        <v>142</v>
      </c>
      <c r="D57" s="80">
        <v>15</v>
      </c>
      <c r="E57" s="71">
        <f t="shared" si="2"/>
        <v>59.7</v>
      </c>
      <c r="F57" s="78">
        <v>3.98</v>
      </c>
      <c r="G57" s="73"/>
      <c r="H57" s="78" t="s">
        <v>64</v>
      </c>
      <c r="I57" s="78" t="s">
        <v>64</v>
      </c>
      <c r="J57" s="78" t="s">
        <v>64</v>
      </c>
      <c r="K57" s="78" t="s">
        <v>64</v>
      </c>
      <c r="L57" s="78" t="s">
        <v>64</v>
      </c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</row>
    <row r="58" spans="1:23" s="61" customFormat="1" ht="11.1" customHeight="1" x14ac:dyDescent="0.2">
      <c r="A58" s="85" t="s">
        <v>17</v>
      </c>
      <c r="B58" s="51" t="s">
        <v>6</v>
      </c>
      <c r="C58" s="104" t="s">
        <v>143</v>
      </c>
      <c r="D58" s="80">
        <v>15</v>
      </c>
      <c r="E58" s="71">
        <f t="shared" si="2"/>
        <v>52.2</v>
      </c>
      <c r="F58" s="78">
        <v>3.48</v>
      </c>
      <c r="G58" s="73"/>
      <c r="H58" s="78" t="s">
        <v>64</v>
      </c>
      <c r="I58" s="78" t="s">
        <v>64</v>
      </c>
      <c r="J58" s="78" t="s">
        <v>64</v>
      </c>
      <c r="K58" s="78" t="s">
        <v>64</v>
      </c>
      <c r="L58" s="78" t="s">
        <v>64</v>
      </c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</row>
    <row r="59" spans="1:23" s="76" customFormat="1" ht="11.1" customHeight="1" x14ac:dyDescent="0.2">
      <c r="A59" s="156" t="s">
        <v>79</v>
      </c>
      <c r="B59" s="154" t="s">
        <v>18</v>
      </c>
      <c r="C59" s="158" t="s">
        <v>57</v>
      </c>
      <c r="D59" s="22" t="s">
        <v>11</v>
      </c>
      <c r="E59" s="66" t="s">
        <v>0</v>
      </c>
      <c r="F59" s="22" t="s">
        <v>0</v>
      </c>
      <c r="G59" s="22" t="s">
        <v>67</v>
      </c>
      <c r="H59" s="152" t="s">
        <v>60</v>
      </c>
      <c r="I59" s="20" t="s">
        <v>11</v>
      </c>
      <c r="J59" s="20" t="s">
        <v>0</v>
      </c>
      <c r="K59" s="24" t="s">
        <v>0</v>
      </c>
      <c r="L59" s="20" t="s">
        <v>66</v>
      </c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</row>
    <row r="60" spans="1:23" s="61" customFormat="1" ht="11.1" customHeight="1" x14ac:dyDescent="0.2">
      <c r="A60" s="182"/>
      <c r="B60" s="155"/>
      <c r="C60" s="159"/>
      <c r="D60" s="23" t="s">
        <v>12</v>
      </c>
      <c r="E60" s="67" t="s">
        <v>58</v>
      </c>
      <c r="F60" s="23" t="s">
        <v>59</v>
      </c>
      <c r="G60" s="23" t="s">
        <v>80</v>
      </c>
      <c r="H60" s="153"/>
      <c r="I60" s="21" t="s">
        <v>13</v>
      </c>
      <c r="J60" s="21" t="s">
        <v>14</v>
      </c>
      <c r="K60" s="25" t="s">
        <v>59</v>
      </c>
      <c r="L60" s="59" t="s">
        <v>81</v>
      </c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</row>
    <row r="61" spans="1:23" s="61" customFormat="1" ht="11.1" customHeight="1" x14ac:dyDescent="0.2">
      <c r="A61" s="73" t="s">
        <v>54</v>
      </c>
      <c r="B61" s="78" t="s">
        <v>6</v>
      </c>
      <c r="C61" s="80" t="s">
        <v>53</v>
      </c>
      <c r="D61" s="77" t="s">
        <v>55</v>
      </c>
      <c r="E61" s="71">
        <f>D61*F61</f>
        <v>99.5</v>
      </c>
      <c r="F61" s="78">
        <v>3.98</v>
      </c>
      <c r="G61" s="73"/>
      <c r="H61" s="78" t="s">
        <v>64</v>
      </c>
      <c r="I61" s="78" t="s">
        <v>64</v>
      </c>
      <c r="J61" s="78" t="s">
        <v>64</v>
      </c>
      <c r="K61" s="78" t="s">
        <v>64</v>
      </c>
      <c r="L61" s="78" t="s">
        <v>64</v>
      </c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</row>
    <row r="62" spans="1:23" s="61" customFormat="1" ht="11.1" customHeight="1" x14ac:dyDescent="0.2">
      <c r="A62" s="73" t="s">
        <v>90</v>
      </c>
      <c r="B62" s="78" t="s">
        <v>6</v>
      </c>
      <c r="C62" s="78" t="s">
        <v>91</v>
      </c>
      <c r="D62" s="77" t="s">
        <v>55</v>
      </c>
      <c r="E62" s="71">
        <f>D62*F62</f>
        <v>99.5</v>
      </c>
      <c r="F62" s="78">
        <v>3.98</v>
      </c>
      <c r="G62" s="73"/>
      <c r="H62" s="78" t="s">
        <v>64</v>
      </c>
      <c r="I62" s="78" t="s">
        <v>64</v>
      </c>
      <c r="J62" s="78" t="s">
        <v>64</v>
      </c>
      <c r="K62" s="78" t="s">
        <v>64</v>
      </c>
      <c r="L62" s="78" t="s">
        <v>64</v>
      </c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</row>
    <row r="63" spans="1:23" s="61" customFormat="1" ht="11.1" customHeight="1" x14ac:dyDescent="0.2">
      <c r="A63" s="156" t="s">
        <v>174</v>
      </c>
      <c r="B63" s="154" t="s">
        <v>18</v>
      </c>
      <c r="C63" s="158" t="s">
        <v>57</v>
      </c>
      <c r="D63" s="22" t="s">
        <v>11</v>
      </c>
      <c r="E63" s="66" t="s">
        <v>0</v>
      </c>
      <c r="F63" s="22" t="s">
        <v>0</v>
      </c>
      <c r="G63" s="22" t="s">
        <v>67</v>
      </c>
      <c r="H63" s="152" t="s">
        <v>60</v>
      </c>
      <c r="I63" s="114" t="s">
        <v>11</v>
      </c>
      <c r="J63" s="114" t="s">
        <v>0</v>
      </c>
      <c r="K63" s="24" t="s">
        <v>0</v>
      </c>
      <c r="L63" s="114" t="s">
        <v>66</v>
      </c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</row>
    <row r="64" spans="1:23" s="61" customFormat="1" ht="11.1" customHeight="1" x14ac:dyDescent="0.2">
      <c r="A64" s="182"/>
      <c r="B64" s="155"/>
      <c r="C64" s="159"/>
      <c r="D64" s="23" t="s">
        <v>12</v>
      </c>
      <c r="E64" s="67" t="s">
        <v>58</v>
      </c>
      <c r="F64" s="23" t="s">
        <v>59</v>
      </c>
      <c r="G64" s="23" t="s">
        <v>80</v>
      </c>
      <c r="H64" s="153"/>
      <c r="I64" s="115" t="s">
        <v>13</v>
      </c>
      <c r="J64" s="115" t="s">
        <v>14</v>
      </c>
      <c r="K64" s="25" t="s">
        <v>59</v>
      </c>
      <c r="L64" s="115" t="s">
        <v>81</v>
      </c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</row>
    <row r="65" spans="1:23" s="61" customFormat="1" ht="11.1" customHeight="1" x14ac:dyDescent="0.2">
      <c r="A65" s="118" t="s">
        <v>198</v>
      </c>
      <c r="B65" s="119" t="s">
        <v>20</v>
      </c>
      <c r="C65" s="120">
        <v>8476</v>
      </c>
      <c r="D65" s="129">
        <v>5</v>
      </c>
      <c r="E65" s="122">
        <v>124.9</v>
      </c>
      <c r="F65" s="122">
        <v>24.98</v>
      </c>
      <c r="G65" s="122"/>
      <c r="H65" s="120">
        <v>84760102</v>
      </c>
      <c r="I65" s="129">
        <v>75</v>
      </c>
      <c r="J65" s="122">
        <v>1761</v>
      </c>
      <c r="K65" s="122">
        <v>23.48</v>
      </c>
      <c r="L65" s="118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</row>
    <row r="66" spans="1:23" s="76" customFormat="1" ht="11.1" customHeight="1" x14ac:dyDescent="0.2">
      <c r="A66" s="118" t="s">
        <v>48</v>
      </c>
      <c r="B66" s="119" t="s">
        <v>199</v>
      </c>
      <c r="C66" s="120" t="s">
        <v>215</v>
      </c>
      <c r="D66" s="129">
        <v>10</v>
      </c>
      <c r="E66" s="122">
        <v>69.8</v>
      </c>
      <c r="F66" s="122">
        <v>6.98</v>
      </c>
      <c r="G66" s="122"/>
      <c r="H66" s="120" t="s">
        <v>214</v>
      </c>
      <c r="I66" s="129">
        <v>40</v>
      </c>
      <c r="J66" s="122">
        <v>259.2</v>
      </c>
      <c r="K66" s="122">
        <v>6.48</v>
      </c>
      <c r="L66" s="118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</row>
    <row r="67" spans="1:23" s="76" customFormat="1" ht="11.1" customHeight="1" x14ac:dyDescent="0.2">
      <c r="A67" s="118" t="s">
        <v>83</v>
      </c>
      <c r="B67" s="119" t="s">
        <v>20</v>
      </c>
      <c r="C67" s="120">
        <v>8441</v>
      </c>
      <c r="D67" s="129">
        <v>5</v>
      </c>
      <c r="E67" s="122">
        <v>92.4</v>
      </c>
      <c r="F67" s="122">
        <v>18.48</v>
      </c>
      <c r="G67" s="122"/>
      <c r="H67" s="120">
        <v>84410102</v>
      </c>
      <c r="I67" s="129">
        <v>75</v>
      </c>
      <c r="J67" s="122">
        <v>1273.5</v>
      </c>
      <c r="K67" s="122">
        <v>16.98</v>
      </c>
      <c r="L67" s="118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</row>
    <row r="68" spans="1:23" s="61" customFormat="1" ht="11.1" customHeight="1" x14ac:dyDescent="0.2">
      <c r="A68" s="118" t="s">
        <v>200</v>
      </c>
      <c r="B68" s="119" t="s">
        <v>20</v>
      </c>
      <c r="C68" s="120">
        <v>8506</v>
      </c>
      <c r="D68" s="129">
        <v>5</v>
      </c>
      <c r="E68" s="122">
        <v>92.4</v>
      </c>
      <c r="F68" s="122">
        <v>18.48</v>
      </c>
      <c r="G68" s="122"/>
      <c r="H68" s="120">
        <v>85060102</v>
      </c>
      <c r="I68" s="129">
        <v>75</v>
      </c>
      <c r="J68" s="122">
        <v>1273.5</v>
      </c>
      <c r="K68" s="122">
        <v>16.98</v>
      </c>
      <c r="L68" s="118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</row>
    <row r="69" spans="1:23" s="61" customFormat="1" ht="11.1" customHeight="1" x14ac:dyDescent="0.2">
      <c r="A69" s="118" t="s">
        <v>49</v>
      </c>
      <c r="B69" s="119" t="s">
        <v>20</v>
      </c>
      <c r="C69" s="120">
        <v>1388</v>
      </c>
      <c r="D69" s="129">
        <v>5</v>
      </c>
      <c r="E69" s="122">
        <v>92.4</v>
      </c>
      <c r="F69" s="122">
        <v>18.48</v>
      </c>
      <c r="G69" s="122"/>
      <c r="H69" s="120">
        <v>13880102</v>
      </c>
      <c r="I69" s="129">
        <v>75</v>
      </c>
      <c r="J69" s="122">
        <v>1273.5</v>
      </c>
      <c r="K69" s="122">
        <v>16.98</v>
      </c>
      <c r="L69" s="118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</row>
    <row r="70" spans="1:23" s="76" customFormat="1" ht="11.1" customHeight="1" x14ac:dyDescent="0.2">
      <c r="A70" s="118" t="s">
        <v>175</v>
      </c>
      <c r="B70" s="119" t="s">
        <v>20</v>
      </c>
      <c r="C70" s="120">
        <v>1597</v>
      </c>
      <c r="D70" s="129">
        <v>5</v>
      </c>
      <c r="E70" s="122">
        <v>92.4</v>
      </c>
      <c r="F70" s="122">
        <v>18.48</v>
      </c>
      <c r="G70" s="122"/>
      <c r="H70" s="120">
        <v>15970102</v>
      </c>
      <c r="I70" s="129">
        <v>75</v>
      </c>
      <c r="J70" s="122">
        <v>1273.5</v>
      </c>
      <c r="K70" s="122">
        <v>16.98</v>
      </c>
      <c r="L70" s="118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</row>
    <row r="71" spans="1:23" s="76" customFormat="1" ht="11.1" customHeight="1" x14ac:dyDescent="0.2">
      <c r="A71" s="118" t="s">
        <v>50</v>
      </c>
      <c r="B71" s="119" t="s">
        <v>20</v>
      </c>
      <c r="C71" s="120">
        <v>1599</v>
      </c>
      <c r="D71" s="129">
        <v>5</v>
      </c>
      <c r="E71" s="122">
        <v>74.400000000000006</v>
      </c>
      <c r="F71" s="122">
        <v>14.88</v>
      </c>
      <c r="G71" s="122"/>
      <c r="H71" s="120">
        <v>15990102</v>
      </c>
      <c r="I71" s="129">
        <v>75</v>
      </c>
      <c r="J71" s="122">
        <v>996</v>
      </c>
      <c r="K71" s="122">
        <v>13.28</v>
      </c>
      <c r="L71" s="118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</row>
    <row r="72" spans="1:23" s="76" customFormat="1" ht="11.1" customHeight="1" x14ac:dyDescent="0.2">
      <c r="A72" s="118" t="s">
        <v>201</v>
      </c>
      <c r="B72" s="119" t="s">
        <v>20</v>
      </c>
      <c r="C72" s="120">
        <v>8511</v>
      </c>
      <c r="D72" s="129">
        <v>5</v>
      </c>
      <c r="E72" s="122">
        <v>124.9</v>
      </c>
      <c r="F72" s="122">
        <v>24.98</v>
      </c>
      <c r="G72" s="122"/>
      <c r="H72" s="120">
        <v>85110102</v>
      </c>
      <c r="I72" s="129">
        <v>75</v>
      </c>
      <c r="J72" s="122">
        <v>1761</v>
      </c>
      <c r="K72" s="122">
        <v>23.48</v>
      </c>
      <c r="L72" s="118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</row>
    <row r="73" spans="1:23" s="76" customFormat="1" ht="11.1" customHeight="1" x14ac:dyDescent="0.2">
      <c r="A73" s="118" t="s">
        <v>155</v>
      </c>
      <c r="B73" s="119" t="s">
        <v>20</v>
      </c>
      <c r="C73" s="120">
        <v>6615</v>
      </c>
      <c r="D73" s="129">
        <v>5</v>
      </c>
      <c r="E73" s="122">
        <v>124.9</v>
      </c>
      <c r="F73" s="122">
        <v>24.98</v>
      </c>
      <c r="G73" s="122"/>
      <c r="H73" s="120">
        <v>66150102</v>
      </c>
      <c r="I73" s="129">
        <v>75</v>
      </c>
      <c r="J73" s="122">
        <v>1761</v>
      </c>
      <c r="K73" s="122">
        <v>23.48</v>
      </c>
      <c r="L73" s="118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</row>
    <row r="74" spans="1:23" s="76" customFormat="1" ht="11.1" customHeight="1" x14ac:dyDescent="0.2">
      <c r="A74" s="118" t="s">
        <v>176</v>
      </c>
      <c r="B74" s="119" t="s">
        <v>20</v>
      </c>
      <c r="C74" s="120">
        <v>8458</v>
      </c>
      <c r="D74" s="129">
        <v>5</v>
      </c>
      <c r="E74" s="122">
        <v>124.9</v>
      </c>
      <c r="F74" s="122">
        <v>24.98</v>
      </c>
      <c r="G74" s="122"/>
      <c r="H74" s="120">
        <v>84580102</v>
      </c>
      <c r="I74" s="129">
        <v>75</v>
      </c>
      <c r="J74" s="122">
        <v>1761</v>
      </c>
      <c r="K74" s="122">
        <v>23.48</v>
      </c>
      <c r="L74" s="118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</row>
    <row r="75" spans="1:23" s="84" customFormat="1" ht="11.1" customHeight="1" x14ac:dyDescent="0.2">
      <c r="A75" s="183" t="s">
        <v>197</v>
      </c>
      <c r="B75" s="154" t="s">
        <v>18</v>
      </c>
      <c r="C75" s="158" t="s">
        <v>57</v>
      </c>
      <c r="D75" s="22" t="s">
        <v>11</v>
      </c>
      <c r="E75" s="66" t="s">
        <v>0</v>
      </c>
      <c r="F75" s="22" t="s">
        <v>0</v>
      </c>
      <c r="G75" s="22" t="s">
        <v>67</v>
      </c>
      <c r="H75" s="152" t="s">
        <v>60</v>
      </c>
      <c r="I75" s="114" t="s">
        <v>11</v>
      </c>
      <c r="J75" s="114" t="s">
        <v>0</v>
      </c>
      <c r="K75" s="24" t="s">
        <v>0</v>
      </c>
      <c r="L75" s="114" t="s">
        <v>66</v>
      </c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</row>
    <row r="76" spans="1:23" s="18" customFormat="1" ht="11.1" customHeight="1" x14ac:dyDescent="0.2">
      <c r="A76" s="184"/>
      <c r="B76" s="155"/>
      <c r="C76" s="159"/>
      <c r="D76" s="23" t="s">
        <v>12</v>
      </c>
      <c r="E76" s="67" t="s">
        <v>58</v>
      </c>
      <c r="F76" s="23" t="s">
        <v>59</v>
      </c>
      <c r="G76" s="23" t="s">
        <v>80</v>
      </c>
      <c r="H76" s="153"/>
      <c r="I76" s="115" t="s">
        <v>13</v>
      </c>
      <c r="J76" s="115" t="s">
        <v>14</v>
      </c>
      <c r="K76" s="25" t="s">
        <v>59</v>
      </c>
      <c r="L76" s="115" t="s">
        <v>81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18" customFormat="1" ht="11.1" customHeight="1" x14ac:dyDescent="0.2">
      <c r="A77" s="118" t="s">
        <v>177</v>
      </c>
      <c r="B77" s="119" t="s">
        <v>178</v>
      </c>
      <c r="C77" s="120" t="s">
        <v>202</v>
      </c>
      <c r="D77" s="129">
        <v>15</v>
      </c>
      <c r="E77" s="122">
        <v>80.7</v>
      </c>
      <c r="F77" s="122">
        <v>5.38</v>
      </c>
      <c r="G77" s="122"/>
      <c r="H77" s="120" t="s">
        <v>161</v>
      </c>
      <c r="I77" s="129">
        <v>60</v>
      </c>
      <c r="J77" s="122">
        <v>292.8</v>
      </c>
      <c r="K77" s="122">
        <v>4.88</v>
      </c>
      <c r="L77" s="118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 s="84" customFormat="1" ht="11.1" customHeight="1" x14ac:dyDescent="0.2">
      <c r="A78" s="118" t="s">
        <v>19</v>
      </c>
      <c r="B78" s="119" t="s">
        <v>199</v>
      </c>
      <c r="C78" s="120" t="s">
        <v>56</v>
      </c>
      <c r="D78" s="129">
        <v>15</v>
      </c>
      <c r="E78" s="122">
        <v>67.2</v>
      </c>
      <c r="F78" s="122">
        <v>4.4800000000000004</v>
      </c>
      <c r="G78" s="122"/>
      <c r="H78" s="120" t="s">
        <v>68</v>
      </c>
      <c r="I78" s="129">
        <v>60</v>
      </c>
      <c r="J78" s="122">
        <v>244.8</v>
      </c>
      <c r="K78" s="122">
        <v>4.08</v>
      </c>
      <c r="L78" s="118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</row>
    <row r="79" spans="1:23" s="84" customFormat="1" ht="11.1" customHeight="1" x14ac:dyDescent="0.2">
      <c r="A79" s="118" t="s">
        <v>21</v>
      </c>
      <c r="B79" s="119" t="s">
        <v>199</v>
      </c>
      <c r="C79" s="120">
        <v>6824</v>
      </c>
      <c r="D79" s="129">
        <v>15</v>
      </c>
      <c r="E79" s="122">
        <v>67.2</v>
      </c>
      <c r="F79" s="122">
        <v>4.4800000000000004</v>
      </c>
      <c r="G79" s="122"/>
      <c r="H79" s="120">
        <v>68240103</v>
      </c>
      <c r="I79" s="129">
        <v>60</v>
      </c>
      <c r="J79" s="122">
        <v>244.8</v>
      </c>
      <c r="K79" s="122">
        <v>4.08</v>
      </c>
      <c r="L79" s="118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</row>
    <row r="80" spans="1:23" s="61" customFormat="1" ht="11.1" customHeight="1" x14ac:dyDescent="0.2">
      <c r="A80" s="118" t="s">
        <v>179</v>
      </c>
      <c r="B80" s="119" t="s">
        <v>199</v>
      </c>
      <c r="C80" s="120">
        <v>1847</v>
      </c>
      <c r="D80" s="129">
        <v>15</v>
      </c>
      <c r="E80" s="122">
        <v>85.2</v>
      </c>
      <c r="F80" s="122">
        <v>5.68</v>
      </c>
      <c r="G80" s="122"/>
      <c r="H80" s="120">
        <v>18470103</v>
      </c>
      <c r="I80" s="129">
        <v>60</v>
      </c>
      <c r="J80" s="122">
        <v>304.8</v>
      </c>
      <c r="K80" s="122">
        <v>5.08</v>
      </c>
      <c r="L80" s="118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</row>
    <row r="81" spans="1:658" s="13" customFormat="1" ht="11.1" customHeight="1" x14ac:dyDescent="0.2">
      <c r="A81" s="118" t="s">
        <v>22</v>
      </c>
      <c r="B81" s="119" t="s">
        <v>199</v>
      </c>
      <c r="C81" s="120">
        <v>3863</v>
      </c>
      <c r="D81" s="129">
        <v>15</v>
      </c>
      <c r="E81" s="122">
        <v>67.2</v>
      </c>
      <c r="F81" s="122">
        <v>4.4800000000000004</v>
      </c>
      <c r="G81" s="122"/>
      <c r="H81" s="120">
        <v>38630103</v>
      </c>
      <c r="I81" s="129">
        <v>60</v>
      </c>
      <c r="J81" s="122">
        <v>244.8</v>
      </c>
      <c r="K81" s="122">
        <v>4.08</v>
      </c>
      <c r="L81" s="118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</row>
    <row r="82" spans="1:658" s="69" customFormat="1" ht="11.1" customHeight="1" x14ac:dyDescent="0.2">
      <c r="A82" s="118" t="s">
        <v>22</v>
      </c>
      <c r="B82" s="119" t="s">
        <v>203</v>
      </c>
      <c r="C82" s="130"/>
      <c r="D82" s="118"/>
      <c r="E82" s="129"/>
      <c r="F82" s="121"/>
      <c r="G82" s="122"/>
      <c r="H82" s="120">
        <v>38630106</v>
      </c>
      <c r="I82" s="129">
        <v>40</v>
      </c>
      <c r="J82" s="122">
        <v>267.2</v>
      </c>
      <c r="K82" s="122">
        <v>6.68</v>
      </c>
      <c r="L82" s="118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8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8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8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S82" s="82"/>
      <c r="DT82" s="82"/>
      <c r="DU82" s="82"/>
      <c r="DV82" s="82"/>
      <c r="DW82" s="82"/>
      <c r="DX82" s="82"/>
      <c r="DY82" s="82"/>
      <c r="DZ82" s="82"/>
      <c r="EA82" s="82"/>
      <c r="EB82" s="82"/>
      <c r="EC82" s="82"/>
      <c r="ED82" s="82"/>
      <c r="EE82" s="82"/>
      <c r="EF82" s="82"/>
      <c r="EG82" s="82"/>
      <c r="EH82" s="82"/>
      <c r="EI82" s="82"/>
      <c r="EJ82" s="82"/>
      <c r="EK82" s="82"/>
      <c r="EL82" s="82"/>
      <c r="EM82" s="82"/>
      <c r="EN82" s="82"/>
      <c r="EO82" s="82"/>
      <c r="EP82" s="82"/>
      <c r="EQ82" s="82"/>
      <c r="ER82" s="82"/>
      <c r="ES82" s="82"/>
      <c r="ET82" s="82"/>
      <c r="EU82" s="82"/>
      <c r="EV82" s="82"/>
      <c r="EW82" s="82"/>
      <c r="EX82" s="82"/>
      <c r="EY82" s="82"/>
      <c r="EZ82" s="82"/>
      <c r="FA82" s="82"/>
      <c r="FB82" s="82"/>
      <c r="FC82" s="82"/>
      <c r="FD82" s="82"/>
      <c r="FE82" s="82"/>
      <c r="FF82" s="82"/>
      <c r="FG82" s="82"/>
      <c r="FH82" s="82"/>
      <c r="FI82" s="82"/>
      <c r="FJ82" s="82"/>
      <c r="FK82" s="82"/>
      <c r="FL82" s="82"/>
      <c r="FM82" s="82"/>
      <c r="FN82" s="82"/>
      <c r="FO82" s="82"/>
      <c r="FP82" s="82"/>
      <c r="FQ82" s="82"/>
      <c r="FR82" s="82"/>
      <c r="FS82" s="82"/>
      <c r="FT82" s="82"/>
      <c r="FU82" s="82"/>
      <c r="FV82" s="82"/>
      <c r="FW82" s="82"/>
      <c r="FX82" s="82"/>
      <c r="FY82" s="82"/>
      <c r="FZ82" s="82"/>
      <c r="GA82" s="82"/>
      <c r="GB82" s="82"/>
      <c r="GC82" s="82"/>
      <c r="GD82" s="82"/>
      <c r="GE82" s="82"/>
      <c r="GF82" s="82"/>
      <c r="GG82" s="82"/>
      <c r="GH82" s="82"/>
      <c r="GI82" s="82"/>
      <c r="GJ82" s="82"/>
      <c r="GK82" s="82"/>
      <c r="GL82" s="82"/>
      <c r="GM82" s="82"/>
      <c r="GN82" s="82"/>
      <c r="GO82" s="82"/>
      <c r="GP82" s="82"/>
      <c r="GQ82" s="82"/>
      <c r="GR82" s="82"/>
      <c r="GS82" s="82"/>
      <c r="GT82" s="82"/>
      <c r="GU82" s="82"/>
      <c r="GV82" s="82"/>
      <c r="GW82" s="82"/>
      <c r="GX82" s="82"/>
      <c r="GY82" s="82"/>
      <c r="GZ82" s="82"/>
      <c r="HA82" s="82"/>
      <c r="HB82" s="82"/>
      <c r="HC82" s="82"/>
      <c r="HD82" s="82"/>
      <c r="HE82" s="82"/>
      <c r="HF82" s="82"/>
      <c r="HG82" s="82"/>
      <c r="HH82" s="82"/>
      <c r="HI82" s="82"/>
      <c r="HJ82" s="82"/>
      <c r="HK82" s="82"/>
      <c r="HL82" s="82"/>
      <c r="HM82" s="82"/>
      <c r="HN82" s="82"/>
      <c r="HO82" s="82"/>
      <c r="HP82" s="82"/>
      <c r="HQ82" s="82"/>
      <c r="HR82" s="82"/>
      <c r="HS82" s="82"/>
      <c r="HT82" s="82"/>
      <c r="HU82" s="82"/>
      <c r="HV82" s="82"/>
      <c r="HW82" s="82"/>
      <c r="HX82" s="82"/>
      <c r="HY82" s="82"/>
      <c r="HZ82" s="82"/>
      <c r="IA82" s="82"/>
      <c r="IB82" s="82"/>
      <c r="IC82" s="82"/>
      <c r="ID82" s="82"/>
      <c r="IE82" s="82"/>
      <c r="IF82" s="82"/>
      <c r="IG82" s="82"/>
      <c r="IH82" s="82"/>
      <c r="II82" s="82"/>
      <c r="IJ82" s="82"/>
      <c r="IK82" s="82"/>
      <c r="IL82" s="82"/>
      <c r="IM82" s="82"/>
      <c r="IN82" s="82"/>
      <c r="IO82" s="82"/>
      <c r="IP82" s="82"/>
      <c r="IQ82" s="82"/>
      <c r="IR82" s="82"/>
      <c r="IS82" s="82"/>
      <c r="IT82" s="82"/>
      <c r="IU82" s="82"/>
      <c r="IV82" s="82"/>
      <c r="IW82" s="82"/>
      <c r="IX82" s="82"/>
      <c r="IY82" s="82"/>
      <c r="IZ82" s="82"/>
      <c r="JA82" s="82"/>
      <c r="JB82" s="82"/>
      <c r="JC82" s="82"/>
      <c r="JD82" s="82"/>
      <c r="JE82" s="82"/>
      <c r="JF82" s="82"/>
      <c r="JG82" s="82"/>
      <c r="JH82" s="82"/>
      <c r="JI82" s="82"/>
      <c r="JJ82" s="82"/>
      <c r="JK82" s="82"/>
      <c r="JL82" s="82"/>
      <c r="JM82" s="82"/>
      <c r="JN82" s="82"/>
      <c r="JO82" s="82"/>
      <c r="JP82" s="82"/>
      <c r="JQ82" s="82"/>
      <c r="JR82" s="82"/>
      <c r="JS82" s="82"/>
      <c r="JT82" s="82"/>
      <c r="JU82" s="82"/>
      <c r="JV82" s="82"/>
      <c r="JW82" s="82"/>
      <c r="JX82" s="82"/>
      <c r="JY82" s="82"/>
      <c r="JZ82" s="82"/>
      <c r="KA82" s="82"/>
      <c r="KB82" s="82"/>
      <c r="KC82" s="82"/>
      <c r="KD82" s="82"/>
      <c r="KE82" s="82"/>
      <c r="KF82" s="82"/>
      <c r="KG82" s="82"/>
      <c r="KH82" s="82"/>
      <c r="KI82" s="82"/>
      <c r="KJ82" s="82"/>
      <c r="KK82" s="82"/>
      <c r="KL82" s="82"/>
      <c r="KM82" s="82"/>
      <c r="KN82" s="82"/>
      <c r="KO82" s="82"/>
      <c r="KP82" s="82"/>
      <c r="KQ82" s="82"/>
      <c r="KR82" s="82"/>
      <c r="KS82" s="82"/>
      <c r="KT82" s="82"/>
      <c r="KU82" s="82"/>
      <c r="KV82" s="82"/>
      <c r="KW82" s="82"/>
      <c r="KX82" s="82"/>
      <c r="KY82" s="82"/>
      <c r="KZ82" s="82"/>
      <c r="LA82" s="82"/>
      <c r="LB82" s="82"/>
      <c r="LC82" s="82"/>
      <c r="LD82" s="82"/>
      <c r="LE82" s="82"/>
      <c r="LF82" s="82"/>
      <c r="LG82" s="82"/>
      <c r="LH82" s="82"/>
      <c r="LI82" s="82"/>
      <c r="LJ82" s="82"/>
      <c r="LK82" s="82"/>
      <c r="LL82" s="82"/>
      <c r="LM82" s="82"/>
      <c r="LN82" s="82"/>
      <c r="LO82" s="82"/>
      <c r="LP82" s="82"/>
      <c r="LQ82" s="82"/>
      <c r="LR82" s="82"/>
      <c r="LS82" s="82"/>
      <c r="LT82" s="82"/>
      <c r="LU82" s="82"/>
      <c r="LV82" s="82"/>
      <c r="LW82" s="82"/>
      <c r="LX82" s="82"/>
      <c r="LY82" s="82"/>
      <c r="LZ82" s="82"/>
      <c r="MA82" s="82"/>
      <c r="MB82" s="82"/>
      <c r="MC82" s="82"/>
      <c r="MD82" s="82"/>
      <c r="ME82" s="82"/>
      <c r="MF82" s="82"/>
      <c r="MG82" s="82"/>
      <c r="MH82" s="82"/>
      <c r="MI82" s="82"/>
      <c r="MJ82" s="82"/>
      <c r="MK82" s="82"/>
      <c r="ML82" s="82"/>
      <c r="MM82" s="82"/>
      <c r="MN82" s="82"/>
      <c r="MO82" s="82"/>
      <c r="MP82" s="82"/>
      <c r="MQ82" s="82"/>
      <c r="MR82" s="82"/>
      <c r="MS82" s="82"/>
      <c r="MT82" s="82"/>
      <c r="MU82" s="82"/>
      <c r="MV82" s="82"/>
      <c r="MW82" s="82"/>
      <c r="MX82" s="82"/>
      <c r="MY82" s="82"/>
      <c r="MZ82" s="82"/>
      <c r="NA82" s="82"/>
      <c r="NB82" s="82"/>
      <c r="NC82" s="82"/>
      <c r="ND82" s="82"/>
      <c r="NE82" s="82"/>
      <c r="NF82" s="82"/>
      <c r="NG82" s="82"/>
      <c r="NH82" s="82"/>
      <c r="NI82" s="82"/>
      <c r="NJ82" s="82"/>
      <c r="NK82" s="82"/>
      <c r="NL82" s="82"/>
      <c r="NM82" s="82"/>
      <c r="NN82" s="82"/>
      <c r="NO82" s="82"/>
      <c r="NP82" s="82"/>
      <c r="NQ82" s="82"/>
      <c r="NR82" s="82"/>
      <c r="NS82" s="82"/>
      <c r="NT82" s="82"/>
      <c r="NU82" s="82"/>
      <c r="NV82" s="82"/>
      <c r="NW82" s="82"/>
      <c r="NX82" s="82"/>
      <c r="NY82" s="82"/>
      <c r="NZ82" s="82"/>
      <c r="OA82" s="82"/>
      <c r="OB82" s="82"/>
      <c r="OC82" s="82"/>
      <c r="OD82" s="82"/>
      <c r="OE82" s="82"/>
      <c r="OF82" s="82"/>
      <c r="OG82" s="82"/>
      <c r="OH82" s="82"/>
      <c r="OI82" s="82"/>
      <c r="OJ82" s="82"/>
      <c r="OK82" s="82"/>
      <c r="OL82" s="82"/>
      <c r="OM82" s="82"/>
      <c r="ON82" s="82"/>
      <c r="OO82" s="82"/>
      <c r="OP82" s="82"/>
      <c r="OQ82" s="82"/>
      <c r="OR82" s="82"/>
      <c r="OS82" s="82"/>
      <c r="OT82" s="82"/>
      <c r="OU82" s="82"/>
      <c r="OV82" s="82"/>
      <c r="OW82" s="82"/>
      <c r="OX82" s="82"/>
      <c r="OY82" s="82"/>
      <c r="OZ82" s="82"/>
      <c r="PA82" s="82"/>
      <c r="PB82" s="82"/>
      <c r="PC82" s="82"/>
      <c r="PD82" s="82"/>
      <c r="PE82" s="82"/>
      <c r="PF82" s="82"/>
      <c r="PG82" s="82"/>
      <c r="PH82" s="82"/>
      <c r="PI82" s="82"/>
      <c r="PJ82" s="82"/>
      <c r="PK82" s="82"/>
      <c r="PL82" s="82"/>
      <c r="PM82" s="82"/>
      <c r="PN82" s="82"/>
      <c r="PO82" s="82"/>
      <c r="PP82" s="82"/>
      <c r="PQ82" s="82"/>
      <c r="PR82" s="82"/>
      <c r="PS82" s="82"/>
      <c r="PT82" s="82"/>
      <c r="PU82" s="82"/>
      <c r="PV82" s="82"/>
      <c r="PW82" s="82"/>
      <c r="PX82" s="82"/>
      <c r="PY82" s="82"/>
      <c r="PZ82" s="82"/>
      <c r="QA82" s="82"/>
      <c r="QB82" s="82"/>
      <c r="QC82" s="82"/>
      <c r="QD82" s="82"/>
      <c r="QE82" s="82"/>
      <c r="QF82" s="82"/>
      <c r="QG82" s="82"/>
      <c r="QH82" s="82"/>
      <c r="QI82" s="82"/>
      <c r="QJ82" s="82"/>
      <c r="QK82" s="82"/>
      <c r="QL82" s="82"/>
      <c r="QM82" s="82"/>
      <c r="QN82" s="82"/>
      <c r="QO82" s="82"/>
      <c r="QP82" s="82"/>
      <c r="QQ82" s="82"/>
      <c r="QR82" s="82"/>
      <c r="QS82" s="82"/>
      <c r="QT82" s="82"/>
      <c r="QU82" s="82"/>
      <c r="QV82" s="82"/>
      <c r="QW82" s="82"/>
      <c r="QX82" s="82"/>
      <c r="QY82" s="82"/>
      <c r="QZ82" s="82"/>
      <c r="RA82" s="82"/>
      <c r="RB82" s="82"/>
      <c r="RC82" s="82"/>
      <c r="RD82" s="82"/>
      <c r="RE82" s="82"/>
      <c r="RF82" s="82"/>
      <c r="RG82" s="82"/>
      <c r="RH82" s="82"/>
      <c r="RI82" s="82"/>
      <c r="RJ82" s="82"/>
      <c r="RK82" s="82"/>
      <c r="RL82" s="82"/>
      <c r="RM82" s="82"/>
      <c r="RN82" s="82"/>
      <c r="RO82" s="82"/>
      <c r="RP82" s="82"/>
      <c r="RQ82" s="82"/>
      <c r="RR82" s="82"/>
      <c r="RS82" s="82"/>
      <c r="RT82" s="82"/>
      <c r="RU82" s="82"/>
      <c r="RV82" s="82"/>
      <c r="RW82" s="82"/>
      <c r="RX82" s="82"/>
      <c r="RY82" s="82"/>
      <c r="RZ82" s="82"/>
      <c r="SA82" s="82"/>
      <c r="SB82" s="82"/>
      <c r="SC82" s="82"/>
      <c r="SD82" s="82"/>
      <c r="SE82" s="82"/>
      <c r="SF82" s="82"/>
      <c r="SG82" s="82"/>
      <c r="SH82" s="82"/>
      <c r="SI82" s="82"/>
      <c r="SJ82" s="82"/>
      <c r="SK82" s="82"/>
      <c r="SL82" s="82"/>
      <c r="SM82" s="82"/>
      <c r="SN82" s="82"/>
      <c r="SO82" s="82"/>
      <c r="SP82" s="82"/>
      <c r="SQ82" s="82"/>
      <c r="SR82" s="82"/>
      <c r="SS82" s="82"/>
      <c r="ST82" s="82"/>
      <c r="SU82" s="82"/>
      <c r="SV82" s="82"/>
      <c r="SW82" s="82"/>
      <c r="SX82" s="82"/>
      <c r="SY82" s="82"/>
      <c r="SZ82" s="82"/>
      <c r="TA82" s="82"/>
      <c r="TB82" s="82"/>
      <c r="TC82" s="82"/>
      <c r="TD82" s="82"/>
      <c r="TE82" s="82"/>
      <c r="TF82" s="82"/>
      <c r="TG82" s="82"/>
      <c r="TH82" s="82"/>
      <c r="TI82" s="82"/>
      <c r="TJ82" s="82"/>
      <c r="TK82" s="82"/>
      <c r="TL82" s="82"/>
      <c r="TM82" s="82"/>
      <c r="TN82" s="82"/>
      <c r="TO82" s="82"/>
      <c r="TP82" s="82"/>
      <c r="TQ82" s="82"/>
      <c r="TR82" s="82"/>
      <c r="TS82" s="82"/>
      <c r="TT82" s="82"/>
      <c r="TU82" s="82"/>
      <c r="TV82" s="82"/>
      <c r="TW82" s="82"/>
      <c r="TX82" s="82"/>
      <c r="TY82" s="82"/>
      <c r="TZ82" s="82"/>
      <c r="UA82" s="82"/>
      <c r="UB82" s="82"/>
      <c r="UC82" s="82"/>
      <c r="UD82" s="82"/>
      <c r="UE82" s="82"/>
      <c r="UF82" s="82"/>
      <c r="UG82" s="82"/>
      <c r="UH82" s="82"/>
      <c r="UI82" s="82"/>
      <c r="UJ82" s="82"/>
      <c r="UK82" s="82"/>
      <c r="UL82" s="82"/>
      <c r="UM82" s="82"/>
      <c r="UN82" s="82"/>
      <c r="UO82" s="82"/>
      <c r="UP82" s="82"/>
      <c r="UQ82" s="82"/>
      <c r="UR82" s="82"/>
      <c r="US82" s="82"/>
      <c r="UT82" s="82"/>
      <c r="UU82" s="82"/>
      <c r="UV82" s="82"/>
      <c r="UW82" s="82"/>
      <c r="UX82" s="82"/>
      <c r="UY82" s="82"/>
      <c r="UZ82" s="82"/>
      <c r="VA82" s="82"/>
      <c r="VB82" s="82"/>
      <c r="VC82" s="82"/>
      <c r="VD82" s="82"/>
      <c r="VE82" s="82"/>
      <c r="VF82" s="82"/>
      <c r="VG82" s="82"/>
      <c r="VH82" s="82"/>
      <c r="VI82" s="82"/>
      <c r="VJ82" s="82"/>
      <c r="VK82" s="82"/>
      <c r="VL82" s="82"/>
      <c r="VM82" s="82"/>
      <c r="VN82" s="82"/>
      <c r="VO82" s="82"/>
      <c r="VP82" s="82"/>
      <c r="VQ82" s="82"/>
      <c r="VR82" s="82"/>
      <c r="VS82" s="82"/>
      <c r="VT82" s="82"/>
      <c r="VU82" s="82"/>
      <c r="VV82" s="82"/>
      <c r="VW82" s="82"/>
      <c r="VX82" s="82"/>
      <c r="VY82" s="82"/>
      <c r="VZ82" s="82"/>
      <c r="WA82" s="82"/>
      <c r="WB82" s="82"/>
      <c r="WC82" s="82"/>
      <c r="WD82" s="82"/>
      <c r="WE82" s="82"/>
      <c r="WF82" s="82"/>
      <c r="WG82" s="82"/>
      <c r="WH82" s="82"/>
      <c r="WI82" s="82"/>
      <c r="WJ82" s="82"/>
      <c r="WK82" s="82"/>
      <c r="WL82" s="82"/>
      <c r="WM82" s="82"/>
      <c r="WN82" s="82"/>
      <c r="WO82" s="82"/>
      <c r="WP82" s="82"/>
      <c r="WQ82" s="82"/>
      <c r="WR82" s="82"/>
      <c r="WS82" s="82"/>
      <c r="WT82" s="82"/>
      <c r="WU82" s="82"/>
      <c r="WV82" s="82"/>
      <c r="WW82" s="82"/>
      <c r="WX82" s="82"/>
      <c r="WY82" s="82"/>
      <c r="WZ82" s="82"/>
      <c r="XA82" s="82"/>
      <c r="XB82" s="82"/>
      <c r="XC82" s="82"/>
      <c r="XD82" s="82"/>
      <c r="XE82" s="82"/>
      <c r="XF82" s="82"/>
      <c r="XG82" s="82"/>
      <c r="XH82" s="82"/>
      <c r="XI82" s="82"/>
      <c r="XJ82" s="82"/>
      <c r="XK82" s="82"/>
      <c r="XL82" s="82"/>
      <c r="XM82" s="82"/>
      <c r="XN82" s="82"/>
      <c r="XO82" s="82"/>
      <c r="XP82" s="82"/>
      <c r="XQ82" s="82"/>
      <c r="XR82" s="82"/>
      <c r="XS82" s="82"/>
      <c r="XT82" s="82"/>
      <c r="XU82" s="82"/>
      <c r="XV82" s="82"/>
      <c r="XW82" s="82"/>
      <c r="XX82" s="82"/>
      <c r="XY82" s="82"/>
      <c r="XZ82" s="82"/>
      <c r="YA82" s="82"/>
      <c r="YB82" s="82"/>
      <c r="YC82" s="82"/>
      <c r="YD82" s="82"/>
      <c r="YE82" s="82"/>
      <c r="YF82" s="82"/>
      <c r="YG82" s="82"/>
      <c r="YH82" s="82"/>
    </row>
    <row r="83" spans="1:658" s="61" customFormat="1" ht="11.1" customHeight="1" x14ac:dyDescent="0.2">
      <c r="A83" s="118" t="s">
        <v>180</v>
      </c>
      <c r="B83" s="119" t="s">
        <v>199</v>
      </c>
      <c r="C83" s="120">
        <v>6622</v>
      </c>
      <c r="D83" s="129">
        <v>15</v>
      </c>
      <c r="E83" s="122">
        <v>67.2</v>
      </c>
      <c r="F83" s="122">
        <v>4.4800000000000004</v>
      </c>
      <c r="G83" s="122"/>
      <c r="H83" s="120">
        <v>66220103</v>
      </c>
      <c r="I83" s="129">
        <v>60</v>
      </c>
      <c r="J83" s="122">
        <v>244.8</v>
      </c>
      <c r="K83" s="122">
        <v>4.08</v>
      </c>
      <c r="L83" s="118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  <c r="GT83" s="76"/>
      <c r="GU83" s="76"/>
      <c r="GV83" s="76"/>
      <c r="GW83" s="76"/>
      <c r="GX83" s="76"/>
      <c r="GY83" s="76"/>
      <c r="GZ83" s="76"/>
      <c r="HA83" s="76"/>
      <c r="HB83" s="76"/>
      <c r="HC83" s="76"/>
      <c r="HD83" s="76"/>
      <c r="HE83" s="76"/>
      <c r="HF83" s="76"/>
      <c r="HG83" s="76"/>
      <c r="HH83" s="76"/>
      <c r="HI83" s="76"/>
      <c r="HJ83" s="76"/>
      <c r="HK83" s="76"/>
      <c r="HL83" s="76"/>
      <c r="HM83" s="76"/>
      <c r="HN83" s="76"/>
      <c r="HO83" s="76"/>
      <c r="HP83" s="76"/>
      <c r="HQ83" s="76"/>
      <c r="HR83" s="76"/>
      <c r="HS83" s="76"/>
      <c r="HT83" s="76"/>
      <c r="HU83" s="76"/>
      <c r="HV83" s="76"/>
      <c r="HW83" s="76"/>
      <c r="HX83" s="76"/>
      <c r="HY83" s="76"/>
      <c r="HZ83" s="76"/>
      <c r="IA83" s="76"/>
      <c r="IB83" s="76"/>
      <c r="IC83" s="76"/>
      <c r="ID83" s="76"/>
      <c r="IE83" s="76"/>
      <c r="IF83" s="76"/>
      <c r="IG83" s="76"/>
      <c r="IH83" s="76"/>
      <c r="II83" s="76"/>
      <c r="IJ83" s="76"/>
      <c r="IK83" s="76"/>
      <c r="IL83" s="76"/>
      <c r="IM83" s="76"/>
      <c r="IN83" s="76"/>
      <c r="IO83" s="76"/>
      <c r="IP83" s="76"/>
      <c r="IQ83" s="76"/>
      <c r="IR83" s="76"/>
      <c r="IS83" s="76"/>
      <c r="IT83" s="76"/>
      <c r="IU83" s="76"/>
      <c r="IV83" s="76"/>
      <c r="IW83" s="76"/>
      <c r="IX83" s="76"/>
      <c r="IY83" s="76"/>
      <c r="IZ83" s="76"/>
      <c r="JA83" s="76"/>
      <c r="JB83" s="76"/>
      <c r="JC83" s="76"/>
      <c r="JD83" s="76"/>
      <c r="JE83" s="76"/>
      <c r="JF83" s="76"/>
      <c r="JG83" s="76"/>
      <c r="JH83" s="76"/>
      <c r="JI83" s="76"/>
      <c r="JJ83" s="76"/>
      <c r="JK83" s="76"/>
      <c r="JL83" s="76"/>
      <c r="JM83" s="76"/>
      <c r="JN83" s="76"/>
      <c r="JO83" s="76"/>
      <c r="JP83" s="76"/>
      <c r="JQ83" s="76"/>
      <c r="JR83" s="76"/>
      <c r="JS83" s="76"/>
      <c r="JT83" s="76"/>
      <c r="JU83" s="76"/>
      <c r="JV83" s="76"/>
      <c r="JW83" s="76"/>
      <c r="JX83" s="76"/>
      <c r="JY83" s="76"/>
      <c r="JZ83" s="76"/>
      <c r="KA83" s="76"/>
      <c r="KB83" s="76"/>
      <c r="KC83" s="76"/>
      <c r="KD83" s="76"/>
      <c r="KE83" s="76"/>
      <c r="KF83" s="76"/>
      <c r="KG83" s="76"/>
      <c r="KH83" s="76"/>
      <c r="KI83" s="76"/>
      <c r="KJ83" s="76"/>
      <c r="KK83" s="76"/>
      <c r="KL83" s="76"/>
      <c r="KM83" s="76"/>
      <c r="KN83" s="76"/>
      <c r="KO83" s="76"/>
      <c r="KP83" s="76"/>
      <c r="KQ83" s="76"/>
      <c r="KR83" s="76"/>
      <c r="KS83" s="76"/>
      <c r="KT83" s="76"/>
      <c r="KU83" s="76"/>
      <c r="KV83" s="76"/>
      <c r="KW83" s="76"/>
      <c r="KX83" s="76"/>
      <c r="KY83" s="76"/>
      <c r="KZ83" s="76"/>
      <c r="LA83" s="76"/>
      <c r="LB83" s="76"/>
      <c r="LC83" s="76"/>
      <c r="LD83" s="76"/>
      <c r="LE83" s="76"/>
      <c r="LF83" s="76"/>
      <c r="LG83" s="76"/>
      <c r="LH83" s="76"/>
      <c r="LI83" s="76"/>
      <c r="LJ83" s="76"/>
      <c r="LK83" s="76"/>
      <c r="LL83" s="76"/>
      <c r="LM83" s="76"/>
      <c r="LN83" s="76"/>
      <c r="LO83" s="76"/>
      <c r="LP83" s="76"/>
      <c r="LQ83" s="76"/>
      <c r="LR83" s="76"/>
      <c r="LS83" s="76"/>
      <c r="LT83" s="76"/>
      <c r="LU83" s="76"/>
      <c r="LV83" s="76"/>
      <c r="LW83" s="76"/>
      <c r="LX83" s="76"/>
      <c r="LY83" s="76"/>
      <c r="LZ83" s="76"/>
      <c r="MA83" s="76"/>
      <c r="MB83" s="76"/>
      <c r="MC83" s="76"/>
      <c r="MD83" s="76"/>
      <c r="ME83" s="76"/>
      <c r="MF83" s="76"/>
      <c r="MG83" s="76"/>
      <c r="MH83" s="76"/>
      <c r="MI83" s="76"/>
      <c r="MJ83" s="76"/>
      <c r="MK83" s="76"/>
      <c r="ML83" s="76"/>
      <c r="MM83" s="76"/>
      <c r="MN83" s="76"/>
      <c r="MO83" s="76"/>
      <c r="MP83" s="76"/>
      <c r="MQ83" s="76"/>
      <c r="MR83" s="76"/>
      <c r="MS83" s="76"/>
      <c r="MT83" s="76"/>
      <c r="MU83" s="76"/>
      <c r="MV83" s="76"/>
      <c r="MW83" s="76"/>
      <c r="MX83" s="76"/>
      <c r="MY83" s="76"/>
      <c r="MZ83" s="76"/>
      <c r="NA83" s="76"/>
      <c r="NB83" s="76"/>
      <c r="NC83" s="76"/>
      <c r="ND83" s="76"/>
      <c r="NE83" s="76"/>
      <c r="NF83" s="76"/>
      <c r="NG83" s="76"/>
      <c r="NH83" s="76"/>
      <c r="NI83" s="76"/>
      <c r="NJ83" s="76"/>
      <c r="NK83" s="76"/>
      <c r="NL83" s="76"/>
      <c r="NM83" s="76"/>
      <c r="NN83" s="76"/>
      <c r="NO83" s="76"/>
      <c r="NP83" s="76"/>
      <c r="NQ83" s="76"/>
      <c r="NR83" s="76"/>
      <c r="NS83" s="76"/>
      <c r="NT83" s="76"/>
      <c r="NU83" s="76"/>
      <c r="NV83" s="76"/>
      <c r="NW83" s="76"/>
      <c r="NX83" s="76"/>
      <c r="NY83" s="76"/>
      <c r="NZ83" s="76"/>
      <c r="OA83" s="76"/>
      <c r="OB83" s="76"/>
      <c r="OC83" s="76"/>
      <c r="OD83" s="76"/>
      <c r="OE83" s="76"/>
      <c r="OF83" s="76"/>
      <c r="OG83" s="76"/>
      <c r="OH83" s="76"/>
      <c r="OI83" s="76"/>
      <c r="OJ83" s="76"/>
      <c r="OK83" s="76"/>
      <c r="OL83" s="76"/>
      <c r="OM83" s="76"/>
      <c r="ON83" s="76"/>
      <c r="OO83" s="76"/>
      <c r="OP83" s="76"/>
      <c r="OQ83" s="76"/>
      <c r="OR83" s="76"/>
      <c r="OS83" s="76"/>
      <c r="OT83" s="76"/>
      <c r="OU83" s="76"/>
      <c r="OV83" s="76"/>
      <c r="OW83" s="76"/>
      <c r="OX83" s="76"/>
      <c r="OY83" s="76"/>
      <c r="OZ83" s="76"/>
      <c r="PA83" s="76"/>
      <c r="PB83" s="76"/>
      <c r="PC83" s="76"/>
      <c r="PD83" s="76"/>
      <c r="PE83" s="76"/>
      <c r="PF83" s="76"/>
      <c r="PG83" s="76"/>
      <c r="PH83" s="76"/>
      <c r="PI83" s="76"/>
      <c r="PJ83" s="76"/>
      <c r="PK83" s="76"/>
      <c r="PL83" s="76"/>
      <c r="PM83" s="76"/>
      <c r="PN83" s="76"/>
      <c r="PO83" s="76"/>
      <c r="PP83" s="76"/>
      <c r="PQ83" s="76"/>
      <c r="PR83" s="76"/>
      <c r="PS83" s="76"/>
      <c r="PT83" s="76"/>
      <c r="PU83" s="76"/>
      <c r="PV83" s="76"/>
      <c r="PW83" s="76"/>
      <c r="PX83" s="76"/>
      <c r="PY83" s="76"/>
      <c r="PZ83" s="76"/>
      <c r="QA83" s="76"/>
      <c r="QB83" s="76"/>
      <c r="QC83" s="76"/>
      <c r="QD83" s="76"/>
      <c r="QE83" s="76"/>
      <c r="QF83" s="76"/>
      <c r="QG83" s="76"/>
      <c r="QH83" s="76"/>
      <c r="QI83" s="76"/>
      <c r="QJ83" s="76"/>
      <c r="QK83" s="76"/>
      <c r="QL83" s="76"/>
      <c r="QM83" s="76"/>
      <c r="QN83" s="76"/>
      <c r="QO83" s="76"/>
      <c r="QP83" s="76"/>
      <c r="QQ83" s="76"/>
      <c r="QR83" s="76"/>
      <c r="QS83" s="76"/>
      <c r="QT83" s="76"/>
      <c r="QU83" s="76"/>
      <c r="QV83" s="76"/>
      <c r="QW83" s="76"/>
      <c r="QX83" s="76"/>
      <c r="QY83" s="76"/>
      <c r="QZ83" s="76"/>
      <c r="RA83" s="76"/>
      <c r="RB83" s="76"/>
      <c r="RC83" s="76"/>
      <c r="RD83" s="76"/>
      <c r="RE83" s="76"/>
      <c r="RF83" s="76"/>
      <c r="RG83" s="76"/>
      <c r="RH83" s="76"/>
      <c r="RI83" s="76"/>
      <c r="RJ83" s="76"/>
      <c r="RK83" s="76"/>
      <c r="RL83" s="76"/>
      <c r="RM83" s="76"/>
      <c r="RN83" s="76"/>
      <c r="RO83" s="76"/>
      <c r="RP83" s="76"/>
      <c r="RQ83" s="76"/>
      <c r="RR83" s="76"/>
      <c r="RS83" s="76"/>
      <c r="RT83" s="76"/>
      <c r="RU83" s="76"/>
      <c r="RV83" s="76"/>
      <c r="RW83" s="76"/>
      <c r="RX83" s="76"/>
      <c r="RY83" s="76"/>
      <c r="RZ83" s="76"/>
      <c r="SA83" s="76"/>
      <c r="SB83" s="76"/>
      <c r="SC83" s="76"/>
      <c r="SD83" s="76"/>
      <c r="SE83" s="76"/>
      <c r="SF83" s="76"/>
      <c r="SG83" s="76"/>
      <c r="SH83" s="76"/>
      <c r="SI83" s="76"/>
      <c r="SJ83" s="76"/>
      <c r="SK83" s="76"/>
      <c r="SL83" s="76"/>
      <c r="SM83" s="76"/>
      <c r="SN83" s="76"/>
      <c r="SO83" s="76"/>
      <c r="SP83" s="76"/>
      <c r="SQ83" s="76"/>
      <c r="SR83" s="76"/>
      <c r="SS83" s="76"/>
      <c r="ST83" s="76"/>
      <c r="SU83" s="76"/>
      <c r="SV83" s="76"/>
      <c r="SW83" s="76"/>
      <c r="SX83" s="76"/>
      <c r="SY83" s="76"/>
      <c r="SZ83" s="76"/>
      <c r="TA83" s="76"/>
      <c r="TB83" s="76"/>
      <c r="TC83" s="76"/>
      <c r="TD83" s="76"/>
      <c r="TE83" s="76"/>
      <c r="TF83" s="76"/>
      <c r="TG83" s="76"/>
      <c r="TH83" s="76"/>
      <c r="TI83" s="76"/>
      <c r="TJ83" s="76"/>
      <c r="TK83" s="76"/>
      <c r="TL83" s="76"/>
      <c r="TM83" s="76"/>
      <c r="TN83" s="76"/>
      <c r="TO83" s="76"/>
      <c r="TP83" s="76"/>
      <c r="TQ83" s="76"/>
      <c r="TR83" s="76"/>
      <c r="TS83" s="76"/>
      <c r="TT83" s="76"/>
      <c r="TU83" s="76"/>
      <c r="TV83" s="76"/>
      <c r="TW83" s="76"/>
      <c r="TX83" s="76"/>
      <c r="TY83" s="76"/>
      <c r="TZ83" s="76"/>
      <c r="UA83" s="76"/>
      <c r="UB83" s="76"/>
      <c r="UC83" s="76"/>
      <c r="UD83" s="76"/>
      <c r="UE83" s="76"/>
      <c r="UF83" s="76"/>
      <c r="UG83" s="76"/>
      <c r="UH83" s="76"/>
      <c r="UI83" s="76"/>
      <c r="UJ83" s="76"/>
      <c r="UK83" s="76"/>
      <c r="UL83" s="76"/>
      <c r="UM83" s="76"/>
      <c r="UN83" s="76"/>
      <c r="UO83" s="76"/>
      <c r="UP83" s="76"/>
      <c r="UQ83" s="76"/>
      <c r="UR83" s="76"/>
      <c r="US83" s="76"/>
      <c r="UT83" s="76"/>
      <c r="UU83" s="76"/>
      <c r="UV83" s="76"/>
      <c r="UW83" s="76"/>
      <c r="UX83" s="76"/>
      <c r="UY83" s="76"/>
      <c r="UZ83" s="76"/>
      <c r="VA83" s="76"/>
      <c r="VB83" s="76"/>
      <c r="VC83" s="76"/>
      <c r="VD83" s="76"/>
      <c r="VE83" s="76"/>
      <c r="VF83" s="76"/>
      <c r="VG83" s="76"/>
      <c r="VH83" s="76"/>
      <c r="VI83" s="76"/>
      <c r="VJ83" s="76"/>
      <c r="VK83" s="76"/>
      <c r="VL83" s="76"/>
      <c r="VM83" s="76"/>
      <c r="VN83" s="76"/>
      <c r="VO83" s="76"/>
      <c r="VP83" s="76"/>
      <c r="VQ83" s="76"/>
      <c r="VR83" s="76"/>
      <c r="VS83" s="76"/>
      <c r="VT83" s="76"/>
      <c r="VU83" s="76"/>
      <c r="VV83" s="76"/>
      <c r="VW83" s="76"/>
      <c r="VX83" s="76"/>
      <c r="VY83" s="76"/>
      <c r="VZ83" s="76"/>
      <c r="WA83" s="76"/>
      <c r="WB83" s="76"/>
      <c r="WC83" s="76"/>
      <c r="WD83" s="76"/>
      <c r="WE83" s="76"/>
      <c r="WF83" s="76"/>
      <c r="WG83" s="76"/>
      <c r="WH83" s="76"/>
      <c r="WI83" s="76"/>
      <c r="WJ83" s="76"/>
      <c r="WK83" s="76"/>
      <c r="WL83" s="76"/>
      <c r="WM83" s="76"/>
      <c r="WN83" s="76"/>
      <c r="WO83" s="76"/>
      <c r="WP83" s="76"/>
      <c r="WQ83" s="76"/>
      <c r="WR83" s="76"/>
      <c r="WS83" s="76"/>
      <c r="WT83" s="76"/>
      <c r="WU83" s="76"/>
      <c r="WV83" s="76"/>
      <c r="WW83" s="76"/>
      <c r="WX83" s="76"/>
      <c r="WY83" s="76"/>
      <c r="WZ83" s="76"/>
      <c r="XA83" s="76"/>
      <c r="XB83" s="76"/>
      <c r="XC83" s="76"/>
      <c r="XD83" s="76"/>
      <c r="XE83" s="76"/>
      <c r="XF83" s="76"/>
      <c r="XG83" s="76"/>
      <c r="XH83" s="76"/>
      <c r="XI83" s="76"/>
      <c r="XJ83" s="76"/>
      <c r="XK83" s="76"/>
      <c r="XL83" s="76"/>
      <c r="XM83" s="76"/>
      <c r="XN83" s="76"/>
      <c r="XO83" s="76"/>
      <c r="XP83" s="76"/>
      <c r="XQ83" s="76"/>
      <c r="XR83" s="76"/>
      <c r="XS83" s="76"/>
      <c r="XT83" s="76"/>
      <c r="XU83" s="76"/>
      <c r="XV83" s="76"/>
      <c r="XW83" s="76"/>
      <c r="XX83" s="76"/>
      <c r="XY83" s="76"/>
      <c r="XZ83" s="76"/>
      <c r="YA83" s="76"/>
      <c r="YB83" s="76"/>
      <c r="YC83" s="76"/>
      <c r="YD83" s="76"/>
      <c r="YE83" s="76"/>
      <c r="YF83" s="76"/>
      <c r="YG83" s="76"/>
      <c r="YH83" s="76"/>
    </row>
    <row r="84" spans="1:658" s="69" customFormat="1" ht="11.1" customHeight="1" x14ac:dyDescent="0.2">
      <c r="A84" s="118" t="s">
        <v>23</v>
      </c>
      <c r="B84" s="119" t="s">
        <v>199</v>
      </c>
      <c r="C84" s="120">
        <v>1239</v>
      </c>
      <c r="D84" s="129">
        <v>15</v>
      </c>
      <c r="E84" s="122">
        <v>115.2</v>
      </c>
      <c r="F84" s="122">
        <v>7.68</v>
      </c>
      <c r="G84" s="122"/>
      <c r="H84" s="120">
        <v>12390103</v>
      </c>
      <c r="I84" s="129">
        <v>60</v>
      </c>
      <c r="J84" s="122">
        <v>418.8</v>
      </c>
      <c r="K84" s="122">
        <v>6.98</v>
      </c>
      <c r="L84" s="118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8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8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82"/>
      <c r="DH84" s="82"/>
      <c r="DI84" s="82"/>
      <c r="DJ84" s="82"/>
      <c r="DK84" s="82"/>
      <c r="DL84" s="82"/>
      <c r="DM84" s="82"/>
      <c r="DN84" s="82"/>
      <c r="DO84" s="82"/>
      <c r="DP84" s="82"/>
      <c r="DQ84" s="82"/>
      <c r="DR84" s="82"/>
      <c r="DS84" s="82"/>
      <c r="DT84" s="82"/>
      <c r="DU84" s="82"/>
      <c r="DV84" s="82"/>
      <c r="DW84" s="82"/>
      <c r="DX84" s="82"/>
      <c r="DY84" s="82"/>
      <c r="DZ84" s="82"/>
      <c r="EA84" s="82"/>
      <c r="EB84" s="82"/>
      <c r="EC84" s="82"/>
      <c r="ED84" s="82"/>
      <c r="EE84" s="82"/>
      <c r="EF84" s="82"/>
      <c r="EG84" s="82"/>
      <c r="EH84" s="82"/>
      <c r="EI84" s="82"/>
      <c r="EJ84" s="82"/>
      <c r="EK84" s="82"/>
      <c r="EL84" s="82"/>
      <c r="EM84" s="82"/>
      <c r="EN84" s="82"/>
      <c r="EO84" s="82"/>
      <c r="EP84" s="82"/>
      <c r="EQ84" s="82"/>
      <c r="ER84" s="82"/>
      <c r="ES84" s="82"/>
      <c r="ET84" s="82"/>
      <c r="EU84" s="82"/>
      <c r="EV84" s="82"/>
      <c r="EW84" s="82"/>
      <c r="EX84" s="82"/>
      <c r="EY84" s="82"/>
      <c r="EZ84" s="82"/>
      <c r="FA84" s="82"/>
      <c r="FB84" s="82"/>
      <c r="FC84" s="82"/>
      <c r="FD84" s="82"/>
      <c r="FE84" s="82"/>
      <c r="FF84" s="82"/>
      <c r="FG84" s="82"/>
      <c r="FH84" s="82"/>
      <c r="FI84" s="82"/>
      <c r="FJ84" s="82"/>
      <c r="FK84" s="82"/>
      <c r="FL84" s="82"/>
      <c r="FM84" s="82"/>
      <c r="FN84" s="82"/>
      <c r="FO84" s="82"/>
      <c r="FP84" s="82"/>
      <c r="FQ84" s="82"/>
      <c r="FR84" s="82"/>
      <c r="FS84" s="82"/>
      <c r="FT84" s="82"/>
      <c r="FU84" s="82"/>
      <c r="FV84" s="82"/>
      <c r="FW84" s="82"/>
      <c r="FX84" s="82"/>
      <c r="FY84" s="82"/>
      <c r="FZ84" s="82"/>
      <c r="GA84" s="82"/>
      <c r="GB84" s="82"/>
      <c r="GC84" s="82"/>
      <c r="GD84" s="82"/>
      <c r="GE84" s="82"/>
      <c r="GF84" s="82"/>
      <c r="GG84" s="82"/>
      <c r="GH84" s="82"/>
      <c r="GI84" s="82"/>
      <c r="GJ84" s="82"/>
      <c r="GK84" s="82"/>
      <c r="GL84" s="82"/>
      <c r="GM84" s="82"/>
      <c r="GN84" s="82"/>
      <c r="GO84" s="82"/>
      <c r="GP84" s="82"/>
      <c r="GQ84" s="82"/>
      <c r="GR84" s="82"/>
      <c r="GS84" s="82"/>
      <c r="GT84" s="82"/>
      <c r="GU84" s="82"/>
      <c r="GV84" s="82"/>
      <c r="GW84" s="82"/>
      <c r="GX84" s="82"/>
      <c r="GY84" s="82"/>
      <c r="GZ84" s="82"/>
      <c r="HA84" s="82"/>
      <c r="HB84" s="82"/>
      <c r="HC84" s="82"/>
      <c r="HD84" s="82"/>
      <c r="HE84" s="82"/>
      <c r="HF84" s="82"/>
      <c r="HG84" s="82"/>
      <c r="HH84" s="82"/>
      <c r="HI84" s="82"/>
      <c r="HJ84" s="82"/>
      <c r="HK84" s="82"/>
      <c r="HL84" s="82"/>
      <c r="HM84" s="82"/>
      <c r="HN84" s="82"/>
      <c r="HO84" s="82"/>
      <c r="HP84" s="82"/>
      <c r="HQ84" s="82"/>
      <c r="HR84" s="82"/>
      <c r="HS84" s="82"/>
      <c r="HT84" s="82"/>
      <c r="HU84" s="82"/>
      <c r="HV84" s="82"/>
      <c r="HW84" s="82"/>
      <c r="HX84" s="82"/>
      <c r="HY84" s="82"/>
      <c r="HZ84" s="82"/>
      <c r="IA84" s="82"/>
      <c r="IB84" s="82"/>
      <c r="IC84" s="82"/>
      <c r="ID84" s="82"/>
      <c r="IE84" s="82"/>
      <c r="IF84" s="82"/>
      <c r="IG84" s="82"/>
      <c r="IH84" s="82"/>
      <c r="II84" s="82"/>
      <c r="IJ84" s="82"/>
      <c r="IK84" s="82"/>
      <c r="IL84" s="82"/>
      <c r="IM84" s="82"/>
      <c r="IN84" s="82"/>
      <c r="IO84" s="82"/>
      <c r="IP84" s="82"/>
      <c r="IQ84" s="82"/>
      <c r="IR84" s="82"/>
      <c r="IS84" s="82"/>
      <c r="IT84" s="82"/>
      <c r="IU84" s="82"/>
      <c r="IV84" s="82"/>
      <c r="IW84" s="82"/>
      <c r="IX84" s="82"/>
      <c r="IY84" s="82"/>
      <c r="IZ84" s="82"/>
      <c r="JA84" s="82"/>
      <c r="JB84" s="82"/>
      <c r="JC84" s="82"/>
      <c r="JD84" s="82"/>
      <c r="JE84" s="82"/>
      <c r="JF84" s="82"/>
      <c r="JG84" s="82"/>
      <c r="JH84" s="82"/>
      <c r="JI84" s="82"/>
      <c r="JJ84" s="82"/>
      <c r="JK84" s="82"/>
      <c r="JL84" s="82"/>
      <c r="JM84" s="82"/>
      <c r="JN84" s="82"/>
      <c r="JO84" s="82"/>
      <c r="JP84" s="82"/>
      <c r="JQ84" s="82"/>
      <c r="JR84" s="82"/>
      <c r="JS84" s="82"/>
      <c r="JT84" s="82"/>
      <c r="JU84" s="82"/>
      <c r="JV84" s="82"/>
      <c r="JW84" s="82"/>
      <c r="JX84" s="82"/>
      <c r="JY84" s="82"/>
      <c r="JZ84" s="82"/>
      <c r="KA84" s="82"/>
      <c r="KB84" s="82"/>
      <c r="KC84" s="82"/>
      <c r="KD84" s="82"/>
      <c r="KE84" s="82"/>
      <c r="KF84" s="82"/>
      <c r="KG84" s="82"/>
      <c r="KH84" s="82"/>
      <c r="KI84" s="82"/>
      <c r="KJ84" s="82"/>
      <c r="KK84" s="82"/>
      <c r="KL84" s="82"/>
      <c r="KM84" s="82"/>
      <c r="KN84" s="82"/>
      <c r="KO84" s="82"/>
      <c r="KP84" s="82"/>
      <c r="KQ84" s="82"/>
      <c r="KR84" s="82"/>
      <c r="KS84" s="82"/>
      <c r="KT84" s="82"/>
      <c r="KU84" s="82"/>
      <c r="KV84" s="82"/>
      <c r="KW84" s="82"/>
      <c r="KX84" s="82"/>
      <c r="KY84" s="82"/>
      <c r="KZ84" s="82"/>
      <c r="LA84" s="82"/>
      <c r="LB84" s="82"/>
      <c r="LC84" s="82"/>
      <c r="LD84" s="82"/>
      <c r="LE84" s="82"/>
      <c r="LF84" s="82"/>
      <c r="LG84" s="82"/>
      <c r="LH84" s="82"/>
      <c r="LI84" s="82"/>
      <c r="LJ84" s="82"/>
      <c r="LK84" s="82"/>
      <c r="LL84" s="82"/>
      <c r="LM84" s="82"/>
      <c r="LN84" s="82"/>
      <c r="LO84" s="82"/>
      <c r="LP84" s="82"/>
      <c r="LQ84" s="82"/>
      <c r="LR84" s="82"/>
      <c r="LS84" s="82"/>
      <c r="LT84" s="82"/>
      <c r="LU84" s="82"/>
      <c r="LV84" s="82"/>
      <c r="LW84" s="82"/>
      <c r="LX84" s="82"/>
      <c r="LY84" s="82"/>
      <c r="LZ84" s="82"/>
      <c r="MA84" s="82"/>
      <c r="MB84" s="82"/>
      <c r="MC84" s="82"/>
      <c r="MD84" s="82"/>
      <c r="ME84" s="82"/>
      <c r="MF84" s="82"/>
      <c r="MG84" s="82"/>
      <c r="MH84" s="82"/>
      <c r="MI84" s="82"/>
      <c r="MJ84" s="82"/>
      <c r="MK84" s="82"/>
      <c r="ML84" s="82"/>
      <c r="MM84" s="82"/>
      <c r="MN84" s="82"/>
      <c r="MO84" s="82"/>
      <c r="MP84" s="82"/>
      <c r="MQ84" s="82"/>
      <c r="MR84" s="82"/>
      <c r="MS84" s="82"/>
      <c r="MT84" s="82"/>
      <c r="MU84" s="82"/>
      <c r="MV84" s="82"/>
      <c r="MW84" s="82"/>
      <c r="MX84" s="82"/>
      <c r="MY84" s="82"/>
      <c r="MZ84" s="82"/>
      <c r="NA84" s="82"/>
      <c r="NB84" s="82"/>
      <c r="NC84" s="82"/>
      <c r="ND84" s="82"/>
      <c r="NE84" s="82"/>
      <c r="NF84" s="82"/>
      <c r="NG84" s="82"/>
      <c r="NH84" s="82"/>
      <c r="NI84" s="82"/>
      <c r="NJ84" s="82"/>
      <c r="NK84" s="82"/>
      <c r="NL84" s="82"/>
      <c r="NM84" s="82"/>
      <c r="NN84" s="82"/>
      <c r="NO84" s="82"/>
      <c r="NP84" s="82"/>
      <c r="NQ84" s="82"/>
      <c r="NR84" s="82"/>
      <c r="NS84" s="82"/>
      <c r="NT84" s="82"/>
      <c r="NU84" s="82"/>
      <c r="NV84" s="82"/>
      <c r="NW84" s="82"/>
      <c r="NX84" s="82"/>
      <c r="NY84" s="82"/>
      <c r="NZ84" s="82"/>
      <c r="OA84" s="82"/>
      <c r="OB84" s="82"/>
      <c r="OC84" s="82"/>
      <c r="OD84" s="82"/>
      <c r="OE84" s="82"/>
      <c r="OF84" s="82"/>
      <c r="OG84" s="82"/>
      <c r="OH84" s="82"/>
      <c r="OI84" s="82"/>
      <c r="OJ84" s="82"/>
      <c r="OK84" s="82"/>
      <c r="OL84" s="82"/>
      <c r="OM84" s="82"/>
      <c r="ON84" s="82"/>
      <c r="OO84" s="82"/>
      <c r="OP84" s="82"/>
      <c r="OQ84" s="82"/>
      <c r="OR84" s="82"/>
      <c r="OS84" s="82"/>
      <c r="OT84" s="82"/>
      <c r="OU84" s="82"/>
      <c r="OV84" s="82"/>
      <c r="OW84" s="82"/>
      <c r="OX84" s="82"/>
      <c r="OY84" s="82"/>
      <c r="OZ84" s="82"/>
      <c r="PA84" s="82"/>
      <c r="PB84" s="82"/>
      <c r="PC84" s="82"/>
      <c r="PD84" s="82"/>
      <c r="PE84" s="82"/>
      <c r="PF84" s="82"/>
      <c r="PG84" s="82"/>
      <c r="PH84" s="82"/>
      <c r="PI84" s="82"/>
      <c r="PJ84" s="82"/>
      <c r="PK84" s="82"/>
      <c r="PL84" s="82"/>
      <c r="PM84" s="82"/>
      <c r="PN84" s="82"/>
      <c r="PO84" s="82"/>
      <c r="PP84" s="82"/>
      <c r="PQ84" s="82"/>
      <c r="PR84" s="82"/>
      <c r="PS84" s="82"/>
      <c r="PT84" s="82"/>
      <c r="PU84" s="82"/>
      <c r="PV84" s="82"/>
      <c r="PW84" s="82"/>
      <c r="PX84" s="82"/>
      <c r="PY84" s="82"/>
      <c r="PZ84" s="82"/>
      <c r="QA84" s="82"/>
      <c r="QB84" s="82"/>
      <c r="QC84" s="82"/>
      <c r="QD84" s="82"/>
      <c r="QE84" s="82"/>
      <c r="QF84" s="82"/>
      <c r="QG84" s="82"/>
      <c r="QH84" s="82"/>
      <c r="QI84" s="82"/>
      <c r="QJ84" s="82"/>
      <c r="QK84" s="82"/>
      <c r="QL84" s="82"/>
      <c r="QM84" s="82"/>
      <c r="QN84" s="82"/>
      <c r="QO84" s="82"/>
      <c r="QP84" s="82"/>
      <c r="QQ84" s="82"/>
      <c r="QR84" s="82"/>
      <c r="QS84" s="82"/>
      <c r="QT84" s="82"/>
      <c r="QU84" s="82"/>
      <c r="QV84" s="82"/>
      <c r="QW84" s="82"/>
      <c r="QX84" s="82"/>
      <c r="QY84" s="82"/>
      <c r="QZ84" s="82"/>
      <c r="RA84" s="82"/>
      <c r="RB84" s="82"/>
      <c r="RC84" s="82"/>
      <c r="RD84" s="82"/>
      <c r="RE84" s="82"/>
      <c r="RF84" s="82"/>
      <c r="RG84" s="82"/>
      <c r="RH84" s="82"/>
      <c r="RI84" s="82"/>
      <c r="RJ84" s="82"/>
      <c r="RK84" s="82"/>
      <c r="RL84" s="82"/>
      <c r="RM84" s="82"/>
      <c r="RN84" s="82"/>
      <c r="RO84" s="82"/>
      <c r="RP84" s="82"/>
      <c r="RQ84" s="82"/>
      <c r="RR84" s="82"/>
      <c r="RS84" s="82"/>
      <c r="RT84" s="82"/>
      <c r="RU84" s="82"/>
      <c r="RV84" s="82"/>
      <c r="RW84" s="82"/>
      <c r="RX84" s="82"/>
      <c r="RY84" s="82"/>
      <c r="RZ84" s="82"/>
      <c r="SA84" s="82"/>
      <c r="SB84" s="82"/>
      <c r="SC84" s="82"/>
      <c r="SD84" s="82"/>
      <c r="SE84" s="82"/>
      <c r="SF84" s="82"/>
      <c r="SG84" s="82"/>
      <c r="SH84" s="82"/>
      <c r="SI84" s="82"/>
      <c r="SJ84" s="82"/>
      <c r="SK84" s="82"/>
      <c r="SL84" s="82"/>
      <c r="SM84" s="82"/>
      <c r="SN84" s="82"/>
      <c r="SO84" s="82"/>
      <c r="SP84" s="82"/>
      <c r="SQ84" s="82"/>
      <c r="SR84" s="82"/>
      <c r="SS84" s="82"/>
      <c r="ST84" s="82"/>
      <c r="SU84" s="82"/>
      <c r="SV84" s="82"/>
      <c r="SW84" s="82"/>
      <c r="SX84" s="82"/>
      <c r="SY84" s="82"/>
      <c r="SZ84" s="82"/>
      <c r="TA84" s="82"/>
      <c r="TB84" s="82"/>
      <c r="TC84" s="82"/>
      <c r="TD84" s="82"/>
      <c r="TE84" s="82"/>
      <c r="TF84" s="82"/>
      <c r="TG84" s="82"/>
      <c r="TH84" s="82"/>
      <c r="TI84" s="82"/>
      <c r="TJ84" s="82"/>
      <c r="TK84" s="82"/>
      <c r="TL84" s="82"/>
      <c r="TM84" s="82"/>
      <c r="TN84" s="82"/>
      <c r="TO84" s="82"/>
      <c r="TP84" s="82"/>
      <c r="TQ84" s="82"/>
      <c r="TR84" s="82"/>
      <c r="TS84" s="82"/>
      <c r="TT84" s="82"/>
      <c r="TU84" s="82"/>
      <c r="TV84" s="82"/>
      <c r="TW84" s="82"/>
      <c r="TX84" s="82"/>
      <c r="TY84" s="82"/>
      <c r="TZ84" s="82"/>
      <c r="UA84" s="82"/>
      <c r="UB84" s="82"/>
      <c r="UC84" s="82"/>
      <c r="UD84" s="82"/>
      <c r="UE84" s="82"/>
      <c r="UF84" s="82"/>
      <c r="UG84" s="82"/>
      <c r="UH84" s="82"/>
      <c r="UI84" s="82"/>
      <c r="UJ84" s="82"/>
      <c r="UK84" s="82"/>
      <c r="UL84" s="82"/>
      <c r="UM84" s="82"/>
      <c r="UN84" s="82"/>
      <c r="UO84" s="82"/>
      <c r="UP84" s="82"/>
      <c r="UQ84" s="82"/>
      <c r="UR84" s="82"/>
      <c r="US84" s="82"/>
      <c r="UT84" s="82"/>
      <c r="UU84" s="82"/>
      <c r="UV84" s="82"/>
      <c r="UW84" s="82"/>
      <c r="UX84" s="82"/>
      <c r="UY84" s="82"/>
      <c r="UZ84" s="82"/>
      <c r="VA84" s="82"/>
      <c r="VB84" s="82"/>
      <c r="VC84" s="82"/>
      <c r="VD84" s="82"/>
      <c r="VE84" s="82"/>
      <c r="VF84" s="82"/>
      <c r="VG84" s="82"/>
      <c r="VH84" s="82"/>
      <c r="VI84" s="82"/>
      <c r="VJ84" s="82"/>
      <c r="VK84" s="82"/>
      <c r="VL84" s="82"/>
      <c r="VM84" s="82"/>
      <c r="VN84" s="82"/>
      <c r="VO84" s="82"/>
      <c r="VP84" s="82"/>
      <c r="VQ84" s="82"/>
      <c r="VR84" s="82"/>
      <c r="VS84" s="82"/>
      <c r="VT84" s="82"/>
      <c r="VU84" s="82"/>
      <c r="VV84" s="82"/>
      <c r="VW84" s="82"/>
      <c r="VX84" s="82"/>
      <c r="VY84" s="82"/>
      <c r="VZ84" s="82"/>
      <c r="WA84" s="82"/>
      <c r="WB84" s="82"/>
      <c r="WC84" s="82"/>
      <c r="WD84" s="82"/>
      <c r="WE84" s="82"/>
      <c r="WF84" s="82"/>
      <c r="WG84" s="82"/>
      <c r="WH84" s="82"/>
      <c r="WI84" s="82"/>
      <c r="WJ84" s="82"/>
      <c r="WK84" s="82"/>
      <c r="WL84" s="82"/>
      <c r="WM84" s="82"/>
      <c r="WN84" s="82"/>
      <c r="WO84" s="82"/>
      <c r="WP84" s="82"/>
      <c r="WQ84" s="82"/>
      <c r="WR84" s="82"/>
      <c r="WS84" s="82"/>
      <c r="WT84" s="82"/>
      <c r="WU84" s="82"/>
      <c r="WV84" s="82"/>
      <c r="WW84" s="82"/>
      <c r="WX84" s="82"/>
      <c r="WY84" s="82"/>
      <c r="WZ84" s="82"/>
      <c r="XA84" s="82"/>
      <c r="XB84" s="82"/>
      <c r="XC84" s="82"/>
      <c r="XD84" s="82"/>
      <c r="XE84" s="82"/>
      <c r="XF84" s="82"/>
      <c r="XG84" s="82"/>
      <c r="XH84" s="82"/>
      <c r="XI84" s="82"/>
      <c r="XJ84" s="82"/>
      <c r="XK84" s="82"/>
      <c r="XL84" s="82"/>
      <c r="XM84" s="82"/>
      <c r="XN84" s="82"/>
      <c r="XO84" s="82"/>
      <c r="XP84" s="82"/>
      <c r="XQ84" s="82"/>
      <c r="XR84" s="82"/>
      <c r="XS84" s="82"/>
      <c r="XT84" s="82"/>
      <c r="XU84" s="82"/>
      <c r="XV84" s="82"/>
      <c r="XW84" s="82"/>
      <c r="XX84" s="82"/>
      <c r="XY84" s="82"/>
      <c r="XZ84" s="82"/>
      <c r="YA84" s="82"/>
      <c r="YB84" s="82"/>
      <c r="YC84" s="82"/>
      <c r="YD84" s="82"/>
      <c r="YE84" s="82"/>
      <c r="YF84" s="82"/>
      <c r="YG84" s="82"/>
      <c r="YH84" s="82"/>
    </row>
    <row r="85" spans="1:658" s="69" customFormat="1" ht="11.1" customHeight="1" x14ac:dyDescent="0.2">
      <c r="A85" s="118" t="s">
        <v>24</v>
      </c>
      <c r="B85" s="119" t="s">
        <v>199</v>
      </c>
      <c r="C85" s="120">
        <v>3637</v>
      </c>
      <c r="D85" s="129">
        <v>15</v>
      </c>
      <c r="E85" s="122">
        <v>67.2</v>
      </c>
      <c r="F85" s="122">
        <v>4.4800000000000004</v>
      </c>
      <c r="G85" s="122"/>
      <c r="H85" s="120">
        <v>36370103</v>
      </c>
      <c r="I85" s="129">
        <v>60</v>
      </c>
      <c r="J85" s="122">
        <v>244.8</v>
      </c>
      <c r="K85" s="122">
        <v>4.08</v>
      </c>
      <c r="L85" s="118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8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8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82"/>
      <c r="DH85" s="82"/>
      <c r="DI85" s="82"/>
      <c r="DJ85" s="82"/>
      <c r="DK85" s="82"/>
      <c r="DL85" s="82"/>
      <c r="DM85" s="82"/>
      <c r="DN85" s="82"/>
      <c r="DO85" s="82"/>
      <c r="DP85" s="82"/>
      <c r="DQ85" s="82"/>
      <c r="DR85" s="82"/>
      <c r="DS85" s="82"/>
      <c r="DT85" s="82"/>
      <c r="DU85" s="82"/>
      <c r="DV85" s="82"/>
      <c r="DW85" s="82"/>
      <c r="DX85" s="82"/>
      <c r="DY85" s="82"/>
      <c r="DZ85" s="82"/>
      <c r="EA85" s="82"/>
      <c r="EB85" s="82"/>
      <c r="EC85" s="82"/>
      <c r="ED85" s="82"/>
      <c r="EE85" s="82"/>
      <c r="EF85" s="82"/>
      <c r="EG85" s="82"/>
      <c r="EH85" s="82"/>
      <c r="EI85" s="82"/>
      <c r="EJ85" s="82"/>
      <c r="EK85" s="82"/>
      <c r="EL85" s="82"/>
      <c r="EM85" s="82"/>
      <c r="EN85" s="82"/>
      <c r="EO85" s="82"/>
      <c r="EP85" s="82"/>
      <c r="EQ85" s="82"/>
      <c r="ER85" s="82"/>
      <c r="ES85" s="82"/>
      <c r="ET85" s="82"/>
      <c r="EU85" s="82"/>
      <c r="EV85" s="82"/>
      <c r="EW85" s="82"/>
      <c r="EX85" s="82"/>
      <c r="EY85" s="82"/>
      <c r="EZ85" s="82"/>
      <c r="FA85" s="82"/>
      <c r="FB85" s="82"/>
      <c r="FC85" s="82"/>
      <c r="FD85" s="82"/>
      <c r="FE85" s="82"/>
      <c r="FF85" s="82"/>
      <c r="FG85" s="82"/>
      <c r="FH85" s="82"/>
      <c r="FI85" s="82"/>
      <c r="FJ85" s="82"/>
      <c r="FK85" s="82"/>
      <c r="FL85" s="82"/>
      <c r="FM85" s="82"/>
      <c r="FN85" s="82"/>
      <c r="FO85" s="82"/>
      <c r="FP85" s="82"/>
      <c r="FQ85" s="82"/>
      <c r="FR85" s="82"/>
      <c r="FS85" s="82"/>
      <c r="FT85" s="82"/>
      <c r="FU85" s="82"/>
      <c r="FV85" s="82"/>
      <c r="FW85" s="82"/>
      <c r="FX85" s="82"/>
      <c r="FY85" s="82"/>
      <c r="FZ85" s="82"/>
      <c r="GA85" s="82"/>
      <c r="GB85" s="82"/>
      <c r="GC85" s="82"/>
      <c r="GD85" s="82"/>
      <c r="GE85" s="82"/>
      <c r="GF85" s="82"/>
      <c r="GG85" s="82"/>
      <c r="GH85" s="82"/>
      <c r="GI85" s="82"/>
      <c r="GJ85" s="82"/>
      <c r="GK85" s="82"/>
      <c r="GL85" s="82"/>
      <c r="GM85" s="82"/>
      <c r="GN85" s="82"/>
      <c r="GO85" s="82"/>
      <c r="GP85" s="82"/>
      <c r="GQ85" s="82"/>
      <c r="GR85" s="82"/>
      <c r="GS85" s="82"/>
      <c r="GT85" s="82"/>
      <c r="GU85" s="82"/>
      <c r="GV85" s="82"/>
      <c r="GW85" s="82"/>
      <c r="GX85" s="82"/>
      <c r="GY85" s="82"/>
      <c r="GZ85" s="82"/>
      <c r="HA85" s="82"/>
      <c r="HB85" s="82"/>
      <c r="HC85" s="82"/>
      <c r="HD85" s="82"/>
      <c r="HE85" s="82"/>
      <c r="HF85" s="82"/>
      <c r="HG85" s="82"/>
      <c r="HH85" s="82"/>
      <c r="HI85" s="82"/>
      <c r="HJ85" s="82"/>
      <c r="HK85" s="82"/>
      <c r="HL85" s="82"/>
      <c r="HM85" s="82"/>
      <c r="HN85" s="82"/>
      <c r="HO85" s="82"/>
      <c r="HP85" s="82"/>
      <c r="HQ85" s="82"/>
      <c r="HR85" s="82"/>
      <c r="HS85" s="82"/>
      <c r="HT85" s="82"/>
      <c r="HU85" s="82"/>
      <c r="HV85" s="82"/>
      <c r="HW85" s="82"/>
      <c r="HX85" s="82"/>
      <c r="HY85" s="82"/>
      <c r="HZ85" s="82"/>
      <c r="IA85" s="82"/>
      <c r="IB85" s="82"/>
      <c r="IC85" s="82"/>
      <c r="ID85" s="82"/>
      <c r="IE85" s="82"/>
      <c r="IF85" s="82"/>
      <c r="IG85" s="82"/>
      <c r="IH85" s="82"/>
      <c r="II85" s="82"/>
      <c r="IJ85" s="82"/>
      <c r="IK85" s="82"/>
      <c r="IL85" s="82"/>
      <c r="IM85" s="82"/>
      <c r="IN85" s="82"/>
      <c r="IO85" s="82"/>
      <c r="IP85" s="82"/>
      <c r="IQ85" s="82"/>
      <c r="IR85" s="82"/>
      <c r="IS85" s="82"/>
      <c r="IT85" s="82"/>
      <c r="IU85" s="82"/>
      <c r="IV85" s="82"/>
      <c r="IW85" s="82"/>
      <c r="IX85" s="82"/>
      <c r="IY85" s="82"/>
      <c r="IZ85" s="82"/>
      <c r="JA85" s="82"/>
      <c r="JB85" s="82"/>
      <c r="JC85" s="82"/>
      <c r="JD85" s="82"/>
      <c r="JE85" s="82"/>
      <c r="JF85" s="82"/>
      <c r="JG85" s="82"/>
      <c r="JH85" s="82"/>
      <c r="JI85" s="82"/>
      <c r="JJ85" s="82"/>
      <c r="JK85" s="82"/>
      <c r="JL85" s="82"/>
      <c r="JM85" s="82"/>
      <c r="JN85" s="82"/>
      <c r="JO85" s="82"/>
      <c r="JP85" s="82"/>
      <c r="JQ85" s="82"/>
      <c r="JR85" s="82"/>
      <c r="JS85" s="82"/>
      <c r="JT85" s="82"/>
      <c r="JU85" s="82"/>
      <c r="JV85" s="82"/>
      <c r="JW85" s="82"/>
      <c r="JX85" s="82"/>
      <c r="JY85" s="82"/>
      <c r="JZ85" s="82"/>
      <c r="KA85" s="82"/>
      <c r="KB85" s="82"/>
      <c r="KC85" s="82"/>
      <c r="KD85" s="82"/>
      <c r="KE85" s="82"/>
      <c r="KF85" s="82"/>
      <c r="KG85" s="82"/>
      <c r="KH85" s="82"/>
      <c r="KI85" s="82"/>
      <c r="KJ85" s="82"/>
      <c r="KK85" s="82"/>
      <c r="KL85" s="82"/>
      <c r="KM85" s="82"/>
      <c r="KN85" s="82"/>
      <c r="KO85" s="82"/>
      <c r="KP85" s="82"/>
      <c r="KQ85" s="82"/>
      <c r="KR85" s="82"/>
      <c r="KS85" s="82"/>
      <c r="KT85" s="82"/>
      <c r="KU85" s="82"/>
      <c r="KV85" s="82"/>
      <c r="KW85" s="82"/>
      <c r="KX85" s="82"/>
      <c r="KY85" s="82"/>
      <c r="KZ85" s="82"/>
      <c r="LA85" s="82"/>
      <c r="LB85" s="82"/>
      <c r="LC85" s="82"/>
      <c r="LD85" s="82"/>
      <c r="LE85" s="82"/>
      <c r="LF85" s="82"/>
      <c r="LG85" s="82"/>
      <c r="LH85" s="82"/>
      <c r="LI85" s="82"/>
      <c r="LJ85" s="82"/>
      <c r="LK85" s="82"/>
      <c r="LL85" s="82"/>
      <c r="LM85" s="82"/>
      <c r="LN85" s="82"/>
      <c r="LO85" s="82"/>
      <c r="LP85" s="82"/>
      <c r="LQ85" s="82"/>
      <c r="LR85" s="82"/>
      <c r="LS85" s="82"/>
      <c r="LT85" s="82"/>
      <c r="LU85" s="82"/>
      <c r="LV85" s="82"/>
      <c r="LW85" s="82"/>
      <c r="LX85" s="82"/>
      <c r="LY85" s="82"/>
      <c r="LZ85" s="82"/>
      <c r="MA85" s="82"/>
      <c r="MB85" s="82"/>
      <c r="MC85" s="82"/>
      <c r="MD85" s="82"/>
      <c r="ME85" s="82"/>
      <c r="MF85" s="82"/>
      <c r="MG85" s="82"/>
      <c r="MH85" s="82"/>
      <c r="MI85" s="82"/>
      <c r="MJ85" s="82"/>
      <c r="MK85" s="82"/>
      <c r="ML85" s="82"/>
      <c r="MM85" s="82"/>
      <c r="MN85" s="82"/>
      <c r="MO85" s="82"/>
      <c r="MP85" s="82"/>
      <c r="MQ85" s="82"/>
      <c r="MR85" s="82"/>
      <c r="MS85" s="82"/>
      <c r="MT85" s="82"/>
      <c r="MU85" s="82"/>
      <c r="MV85" s="82"/>
      <c r="MW85" s="82"/>
      <c r="MX85" s="82"/>
      <c r="MY85" s="82"/>
      <c r="MZ85" s="82"/>
      <c r="NA85" s="82"/>
      <c r="NB85" s="82"/>
      <c r="NC85" s="82"/>
      <c r="ND85" s="82"/>
      <c r="NE85" s="82"/>
      <c r="NF85" s="82"/>
      <c r="NG85" s="82"/>
      <c r="NH85" s="82"/>
      <c r="NI85" s="82"/>
      <c r="NJ85" s="82"/>
      <c r="NK85" s="82"/>
      <c r="NL85" s="82"/>
      <c r="NM85" s="82"/>
      <c r="NN85" s="82"/>
      <c r="NO85" s="82"/>
      <c r="NP85" s="82"/>
      <c r="NQ85" s="82"/>
      <c r="NR85" s="82"/>
      <c r="NS85" s="82"/>
      <c r="NT85" s="82"/>
      <c r="NU85" s="82"/>
      <c r="NV85" s="82"/>
      <c r="NW85" s="82"/>
      <c r="NX85" s="82"/>
      <c r="NY85" s="82"/>
      <c r="NZ85" s="82"/>
      <c r="OA85" s="82"/>
      <c r="OB85" s="82"/>
      <c r="OC85" s="82"/>
      <c r="OD85" s="82"/>
      <c r="OE85" s="82"/>
      <c r="OF85" s="82"/>
      <c r="OG85" s="82"/>
      <c r="OH85" s="82"/>
      <c r="OI85" s="82"/>
      <c r="OJ85" s="82"/>
      <c r="OK85" s="82"/>
      <c r="OL85" s="82"/>
      <c r="OM85" s="82"/>
      <c r="ON85" s="82"/>
      <c r="OO85" s="82"/>
      <c r="OP85" s="82"/>
      <c r="OQ85" s="82"/>
      <c r="OR85" s="82"/>
      <c r="OS85" s="82"/>
      <c r="OT85" s="82"/>
      <c r="OU85" s="82"/>
      <c r="OV85" s="82"/>
      <c r="OW85" s="82"/>
      <c r="OX85" s="82"/>
      <c r="OY85" s="82"/>
      <c r="OZ85" s="82"/>
      <c r="PA85" s="82"/>
      <c r="PB85" s="82"/>
      <c r="PC85" s="82"/>
      <c r="PD85" s="82"/>
      <c r="PE85" s="82"/>
      <c r="PF85" s="82"/>
      <c r="PG85" s="82"/>
      <c r="PH85" s="82"/>
      <c r="PI85" s="82"/>
      <c r="PJ85" s="82"/>
      <c r="PK85" s="82"/>
      <c r="PL85" s="82"/>
      <c r="PM85" s="82"/>
      <c r="PN85" s="82"/>
      <c r="PO85" s="82"/>
      <c r="PP85" s="82"/>
      <c r="PQ85" s="82"/>
      <c r="PR85" s="82"/>
      <c r="PS85" s="82"/>
      <c r="PT85" s="82"/>
      <c r="PU85" s="82"/>
      <c r="PV85" s="82"/>
      <c r="PW85" s="82"/>
      <c r="PX85" s="82"/>
      <c r="PY85" s="82"/>
      <c r="PZ85" s="82"/>
      <c r="QA85" s="82"/>
      <c r="QB85" s="82"/>
      <c r="QC85" s="82"/>
      <c r="QD85" s="82"/>
      <c r="QE85" s="82"/>
      <c r="QF85" s="82"/>
      <c r="QG85" s="82"/>
      <c r="QH85" s="82"/>
      <c r="QI85" s="82"/>
      <c r="QJ85" s="82"/>
      <c r="QK85" s="82"/>
      <c r="QL85" s="82"/>
      <c r="QM85" s="82"/>
      <c r="QN85" s="82"/>
      <c r="QO85" s="82"/>
      <c r="QP85" s="82"/>
      <c r="QQ85" s="82"/>
      <c r="QR85" s="82"/>
      <c r="QS85" s="82"/>
      <c r="QT85" s="82"/>
      <c r="QU85" s="82"/>
      <c r="QV85" s="82"/>
      <c r="QW85" s="82"/>
      <c r="QX85" s="82"/>
      <c r="QY85" s="82"/>
      <c r="QZ85" s="82"/>
      <c r="RA85" s="82"/>
      <c r="RB85" s="82"/>
      <c r="RC85" s="82"/>
      <c r="RD85" s="82"/>
      <c r="RE85" s="82"/>
      <c r="RF85" s="82"/>
      <c r="RG85" s="82"/>
      <c r="RH85" s="82"/>
      <c r="RI85" s="82"/>
      <c r="RJ85" s="82"/>
      <c r="RK85" s="82"/>
      <c r="RL85" s="82"/>
      <c r="RM85" s="82"/>
      <c r="RN85" s="82"/>
      <c r="RO85" s="82"/>
      <c r="RP85" s="82"/>
      <c r="RQ85" s="82"/>
      <c r="RR85" s="82"/>
      <c r="RS85" s="82"/>
      <c r="RT85" s="82"/>
      <c r="RU85" s="82"/>
      <c r="RV85" s="82"/>
      <c r="RW85" s="82"/>
      <c r="RX85" s="82"/>
      <c r="RY85" s="82"/>
      <c r="RZ85" s="82"/>
      <c r="SA85" s="82"/>
      <c r="SB85" s="82"/>
      <c r="SC85" s="82"/>
      <c r="SD85" s="82"/>
      <c r="SE85" s="82"/>
      <c r="SF85" s="82"/>
      <c r="SG85" s="82"/>
      <c r="SH85" s="82"/>
      <c r="SI85" s="82"/>
      <c r="SJ85" s="82"/>
      <c r="SK85" s="82"/>
      <c r="SL85" s="82"/>
      <c r="SM85" s="82"/>
      <c r="SN85" s="82"/>
      <c r="SO85" s="82"/>
      <c r="SP85" s="82"/>
      <c r="SQ85" s="82"/>
      <c r="SR85" s="82"/>
      <c r="SS85" s="82"/>
      <c r="ST85" s="82"/>
      <c r="SU85" s="82"/>
      <c r="SV85" s="82"/>
      <c r="SW85" s="82"/>
      <c r="SX85" s="82"/>
      <c r="SY85" s="82"/>
      <c r="SZ85" s="82"/>
      <c r="TA85" s="82"/>
      <c r="TB85" s="82"/>
      <c r="TC85" s="82"/>
      <c r="TD85" s="82"/>
      <c r="TE85" s="82"/>
      <c r="TF85" s="82"/>
      <c r="TG85" s="82"/>
      <c r="TH85" s="82"/>
      <c r="TI85" s="82"/>
      <c r="TJ85" s="82"/>
      <c r="TK85" s="82"/>
      <c r="TL85" s="82"/>
      <c r="TM85" s="82"/>
      <c r="TN85" s="82"/>
      <c r="TO85" s="82"/>
      <c r="TP85" s="82"/>
      <c r="TQ85" s="82"/>
      <c r="TR85" s="82"/>
      <c r="TS85" s="82"/>
      <c r="TT85" s="82"/>
      <c r="TU85" s="82"/>
      <c r="TV85" s="82"/>
      <c r="TW85" s="82"/>
      <c r="TX85" s="82"/>
      <c r="TY85" s="82"/>
      <c r="TZ85" s="82"/>
      <c r="UA85" s="82"/>
      <c r="UB85" s="82"/>
      <c r="UC85" s="82"/>
      <c r="UD85" s="82"/>
      <c r="UE85" s="82"/>
      <c r="UF85" s="82"/>
      <c r="UG85" s="82"/>
      <c r="UH85" s="82"/>
      <c r="UI85" s="82"/>
      <c r="UJ85" s="82"/>
      <c r="UK85" s="82"/>
      <c r="UL85" s="82"/>
      <c r="UM85" s="82"/>
      <c r="UN85" s="82"/>
      <c r="UO85" s="82"/>
      <c r="UP85" s="82"/>
      <c r="UQ85" s="82"/>
      <c r="UR85" s="82"/>
      <c r="US85" s="82"/>
      <c r="UT85" s="82"/>
      <c r="UU85" s="82"/>
      <c r="UV85" s="82"/>
      <c r="UW85" s="82"/>
      <c r="UX85" s="82"/>
      <c r="UY85" s="82"/>
      <c r="UZ85" s="82"/>
      <c r="VA85" s="82"/>
      <c r="VB85" s="82"/>
      <c r="VC85" s="82"/>
      <c r="VD85" s="82"/>
      <c r="VE85" s="82"/>
      <c r="VF85" s="82"/>
      <c r="VG85" s="82"/>
      <c r="VH85" s="82"/>
      <c r="VI85" s="82"/>
      <c r="VJ85" s="82"/>
      <c r="VK85" s="82"/>
      <c r="VL85" s="82"/>
      <c r="VM85" s="82"/>
      <c r="VN85" s="82"/>
      <c r="VO85" s="82"/>
      <c r="VP85" s="82"/>
      <c r="VQ85" s="82"/>
      <c r="VR85" s="82"/>
      <c r="VS85" s="82"/>
      <c r="VT85" s="82"/>
      <c r="VU85" s="82"/>
      <c r="VV85" s="82"/>
      <c r="VW85" s="82"/>
      <c r="VX85" s="82"/>
      <c r="VY85" s="82"/>
      <c r="VZ85" s="82"/>
      <c r="WA85" s="82"/>
      <c r="WB85" s="82"/>
      <c r="WC85" s="82"/>
      <c r="WD85" s="82"/>
      <c r="WE85" s="82"/>
      <c r="WF85" s="82"/>
      <c r="WG85" s="82"/>
      <c r="WH85" s="82"/>
      <c r="WI85" s="82"/>
      <c r="WJ85" s="82"/>
      <c r="WK85" s="82"/>
      <c r="WL85" s="82"/>
      <c r="WM85" s="82"/>
      <c r="WN85" s="82"/>
      <c r="WO85" s="82"/>
      <c r="WP85" s="82"/>
      <c r="WQ85" s="82"/>
      <c r="WR85" s="82"/>
      <c r="WS85" s="82"/>
      <c r="WT85" s="82"/>
      <c r="WU85" s="82"/>
      <c r="WV85" s="82"/>
      <c r="WW85" s="82"/>
      <c r="WX85" s="82"/>
      <c r="WY85" s="82"/>
      <c r="WZ85" s="82"/>
      <c r="XA85" s="82"/>
      <c r="XB85" s="82"/>
      <c r="XC85" s="82"/>
      <c r="XD85" s="82"/>
      <c r="XE85" s="82"/>
      <c r="XF85" s="82"/>
      <c r="XG85" s="82"/>
      <c r="XH85" s="82"/>
      <c r="XI85" s="82"/>
      <c r="XJ85" s="82"/>
      <c r="XK85" s="82"/>
      <c r="XL85" s="82"/>
      <c r="XM85" s="82"/>
      <c r="XN85" s="82"/>
      <c r="XO85" s="82"/>
      <c r="XP85" s="82"/>
      <c r="XQ85" s="82"/>
      <c r="XR85" s="82"/>
      <c r="XS85" s="82"/>
      <c r="XT85" s="82"/>
      <c r="XU85" s="82"/>
      <c r="XV85" s="82"/>
      <c r="XW85" s="82"/>
      <c r="XX85" s="82"/>
      <c r="XY85" s="82"/>
      <c r="XZ85" s="82"/>
      <c r="YA85" s="82"/>
      <c r="YB85" s="82"/>
      <c r="YC85" s="82"/>
      <c r="YD85" s="82"/>
      <c r="YE85" s="82"/>
      <c r="YF85" s="82"/>
      <c r="YG85" s="82"/>
      <c r="YH85" s="82"/>
    </row>
    <row r="86" spans="1:658" s="69" customFormat="1" ht="11.1" customHeight="1" x14ac:dyDescent="0.2">
      <c r="A86" s="118" t="s">
        <v>181</v>
      </c>
      <c r="B86" s="119" t="s">
        <v>199</v>
      </c>
      <c r="C86" s="120">
        <v>1320</v>
      </c>
      <c r="D86" s="129">
        <v>15</v>
      </c>
      <c r="E86" s="122">
        <v>73.2</v>
      </c>
      <c r="F86" s="122">
        <v>4.88</v>
      </c>
      <c r="G86" s="122"/>
      <c r="H86" s="120">
        <v>13200103</v>
      </c>
      <c r="I86" s="129">
        <v>60</v>
      </c>
      <c r="J86" s="122">
        <v>268.8</v>
      </c>
      <c r="K86" s="122">
        <v>4.4800000000000004</v>
      </c>
      <c r="L86" s="118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8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8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8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8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82"/>
      <c r="DH86" s="82"/>
      <c r="DI86" s="82"/>
      <c r="DJ86" s="82"/>
      <c r="DK86" s="82"/>
      <c r="DL86" s="82"/>
      <c r="DM86" s="82"/>
      <c r="DN86" s="82"/>
      <c r="DO86" s="82"/>
      <c r="DP86" s="82"/>
      <c r="DQ86" s="82"/>
      <c r="DR86" s="82"/>
      <c r="DS86" s="82"/>
      <c r="DT86" s="82"/>
      <c r="DU86" s="82"/>
      <c r="DV86" s="82"/>
      <c r="DW86" s="82"/>
      <c r="DX86" s="82"/>
      <c r="DY86" s="82"/>
      <c r="DZ86" s="82"/>
      <c r="EA86" s="82"/>
      <c r="EB86" s="82"/>
      <c r="EC86" s="82"/>
      <c r="ED86" s="82"/>
      <c r="EE86" s="82"/>
      <c r="EF86" s="82"/>
      <c r="EG86" s="82"/>
      <c r="EH86" s="82"/>
      <c r="EI86" s="82"/>
      <c r="EJ86" s="82"/>
      <c r="EK86" s="82"/>
      <c r="EL86" s="82"/>
      <c r="EM86" s="82"/>
      <c r="EN86" s="82"/>
      <c r="EO86" s="82"/>
      <c r="EP86" s="82"/>
      <c r="EQ86" s="82"/>
      <c r="ER86" s="82"/>
      <c r="ES86" s="82"/>
      <c r="ET86" s="82"/>
      <c r="EU86" s="82"/>
      <c r="EV86" s="82"/>
      <c r="EW86" s="82"/>
      <c r="EX86" s="82"/>
      <c r="EY86" s="82"/>
      <c r="EZ86" s="82"/>
      <c r="FA86" s="82"/>
      <c r="FB86" s="82"/>
      <c r="FC86" s="82"/>
      <c r="FD86" s="82"/>
      <c r="FE86" s="82"/>
      <c r="FF86" s="82"/>
      <c r="FG86" s="82"/>
      <c r="FH86" s="82"/>
      <c r="FI86" s="82"/>
      <c r="FJ86" s="82"/>
      <c r="FK86" s="82"/>
      <c r="FL86" s="82"/>
      <c r="FM86" s="82"/>
      <c r="FN86" s="82"/>
      <c r="FO86" s="82"/>
      <c r="FP86" s="82"/>
      <c r="FQ86" s="82"/>
      <c r="FR86" s="82"/>
      <c r="FS86" s="82"/>
      <c r="FT86" s="82"/>
      <c r="FU86" s="82"/>
      <c r="FV86" s="82"/>
      <c r="FW86" s="82"/>
      <c r="FX86" s="82"/>
      <c r="FY86" s="82"/>
      <c r="FZ86" s="82"/>
      <c r="GA86" s="82"/>
      <c r="GB86" s="82"/>
      <c r="GC86" s="82"/>
      <c r="GD86" s="82"/>
      <c r="GE86" s="82"/>
      <c r="GF86" s="82"/>
      <c r="GG86" s="82"/>
      <c r="GH86" s="82"/>
      <c r="GI86" s="82"/>
      <c r="GJ86" s="82"/>
      <c r="GK86" s="82"/>
      <c r="GL86" s="82"/>
      <c r="GM86" s="82"/>
      <c r="GN86" s="82"/>
      <c r="GO86" s="82"/>
      <c r="GP86" s="82"/>
      <c r="GQ86" s="82"/>
      <c r="GR86" s="82"/>
      <c r="GS86" s="82"/>
      <c r="GT86" s="82"/>
      <c r="GU86" s="82"/>
      <c r="GV86" s="82"/>
      <c r="GW86" s="82"/>
      <c r="GX86" s="82"/>
      <c r="GY86" s="82"/>
      <c r="GZ86" s="82"/>
      <c r="HA86" s="82"/>
      <c r="HB86" s="82"/>
      <c r="HC86" s="82"/>
      <c r="HD86" s="82"/>
      <c r="HE86" s="82"/>
      <c r="HF86" s="82"/>
      <c r="HG86" s="82"/>
      <c r="HH86" s="82"/>
      <c r="HI86" s="82"/>
      <c r="HJ86" s="82"/>
      <c r="HK86" s="82"/>
      <c r="HL86" s="82"/>
      <c r="HM86" s="82"/>
      <c r="HN86" s="82"/>
      <c r="HO86" s="82"/>
      <c r="HP86" s="82"/>
      <c r="HQ86" s="82"/>
      <c r="HR86" s="82"/>
      <c r="HS86" s="82"/>
      <c r="HT86" s="82"/>
      <c r="HU86" s="82"/>
      <c r="HV86" s="82"/>
      <c r="HW86" s="82"/>
      <c r="HX86" s="82"/>
      <c r="HY86" s="82"/>
      <c r="HZ86" s="82"/>
      <c r="IA86" s="82"/>
      <c r="IB86" s="82"/>
      <c r="IC86" s="82"/>
      <c r="ID86" s="82"/>
      <c r="IE86" s="82"/>
      <c r="IF86" s="82"/>
      <c r="IG86" s="82"/>
      <c r="IH86" s="82"/>
      <c r="II86" s="82"/>
      <c r="IJ86" s="82"/>
      <c r="IK86" s="82"/>
      <c r="IL86" s="82"/>
      <c r="IM86" s="82"/>
      <c r="IN86" s="82"/>
      <c r="IO86" s="82"/>
      <c r="IP86" s="82"/>
      <c r="IQ86" s="82"/>
      <c r="IR86" s="82"/>
      <c r="IS86" s="82"/>
      <c r="IT86" s="82"/>
      <c r="IU86" s="82"/>
      <c r="IV86" s="82"/>
      <c r="IW86" s="82"/>
      <c r="IX86" s="82"/>
      <c r="IY86" s="82"/>
      <c r="IZ86" s="82"/>
      <c r="JA86" s="82"/>
      <c r="JB86" s="82"/>
      <c r="JC86" s="82"/>
      <c r="JD86" s="82"/>
      <c r="JE86" s="82"/>
      <c r="JF86" s="82"/>
      <c r="JG86" s="82"/>
      <c r="JH86" s="82"/>
      <c r="JI86" s="82"/>
      <c r="JJ86" s="82"/>
      <c r="JK86" s="82"/>
      <c r="JL86" s="82"/>
      <c r="JM86" s="82"/>
      <c r="JN86" s="82"/>
      <c r="JO86" s="82"/>
      <c r="JP86" s="82"/>
      <c r="JQ86" s="82"/>
      <c r="JR86" s="82"/>
      <c r="JS86" s="82"/>
      <c r="JT86" s="82"/>
      <c r="JU86" s="82"/>
      <c r="JV86" s="82"/>
      <c r="JW86" s="82"/>
      <c r="JX86" s="82"/>
      <c r="JY86" s="82"/>
      <c r="JZ86" s="82"/>
      <c r="KA86" s="82"/>
      <c r="KB86" s="82"/>
      <c r="KC86" s="82"/>
      <c r="KD86" s="82"/>
      <c r="KE86" s="82"/>
      <c r="KF86" s="82"/>
      <c r="KG86" s="82"/>
      <c r="KH86" s="82"/>
      <c r="KI86" s="82"/>
      <c r="KJ86" s="82"/>
      <c r="KK86" s="82"/>
      <c r="KL86" s="82"/>
      <c r="KM86" s="82"/>
      <c r="KN86" s="82"/>
      <c r="KO86" s="82"/>
      <c r="KP86" s="82"/>
      <c r="KQ86" s="82"/>
      <c r="KR86" s="82"/>
      <c r="KS86" s="82"/>
      <c r="KT86" s="82"/>
      <c r="KU86" s="82"/>
      <c r="KV86" s="82"/>
      <c r="KW86" s="82"/>
      <c r="KX86" s="82"/>
      <c r="KY86" s="82"/>
      <c r="KZ86" s="82"/>
      <c r="LA86" s="82"/>
      <c r="LB86" s="82"/>
      <c r="LC86" s="82"/>
      <c r="LD86" s="82"/>
      <c r="LE86" s="82"/>
      <c r="LF86" s="82"/>
      <c r="LG86" s="82"/>
      <c r="LH86" s="82"/>
      <c r="LI86" s="82"/>
      <c r="LJ86" s="82"/>
      <c r="LK86" s="82"/>
      <c r="LL86" s="82"/>
      <c r="LM86" s="82"/>
      <c r="LN86" s="82"/>
      <c r="LO86" s="82"/>
      <c r="LP86" s="82"/>
      <c r="LQ86" s="82"/>
      <c r="LR86" s="82"/>
      <c r="LS86" s="82"/>
      <c r="LT86" s="82"/>
      <c r="LU86" s="82"/>
      <c r="LV86" s="82"/>
      <c r="LW86" s="82"/>
      <c r="LX86" s="82"/>
      <c r="LY86" s="82"/>
      <c r="LZ86" s="82"/>
      <c r="MA86" s="82"/>
      <c r="MB86" s="82"/>
      <c r="MC86" s="82"/>
      <c r="MD86" s="82"/>
      <c r="ME86" s="82"/>
      <c r="MF86" s="82"/>
      <c r="MG86" s="82"/>
      <c r="MH86" s="82"/>
      <c r="MI86" s="82"/>
      <c r="MJ86" s="82"/>
      <c r="MK86" s="82"/>
      <c r="ML86" s="82"/>
      <c r="MM86" s="82"/>
      <c r="MN86" s="82"/>
      <c r="MO86" s="82"/>
      <c r="MP86" s="82"/>
      <c r="MQ86" s="82"/>
      <c r="MR86" s="82"/>
      <c r="MS86" s="82"/>
      <c r="MT86" s="82"/>
      <c r="MU86" s="82"/>
      <c r="MV86" s="82"/>
      <c r="MW86" s="82"/>
      <c r="MX86" s="82"/>
      <c r="MY86" s="82"/>
      <c r="MZ86" s="82"/>
      <c r="NA86" s="82"/>
      <c r="NB86" s="82"/>
      <c r="NC86" s="82"/>
      <c r="ND86" s="82"/>
      <c r="NE86" s="82"/>
      <c r="NF86" s="82"/>
      <c r="NG86" s="82"/>
      <c r="NH86" s="82"/>
      <c r="NI86" s="82"/>
      <c r="NJ86" s="82"/>
      <c r="NK86" s="82"/>
      <c r="NL86" s="82"/>
      <c r="NM86" s="82"/>
      <c r="NN86" s="82"/>
      <c r="NO86" s="82"/>
      <c r="NP86" s="82"/>
      <c r="NQ86" s="82"/>
      <c r="NR86" s="82"/>
      <c r="NS86" s="82"/>
      <c r="NT86" s="82"/>
      <c r="NU86" s="82"/>
      <c r="NV86" s="82"/>
      <c r="NW86" s="82"/>
      <c r="NX86" s="82"/>
      <c r="NY86" s="82"/>
      <c r="NZ86" s="82"/>
      <c r="OA86" s="82"/>
      <c r="OB86" s="82"/>
      <c r="OC86" s="82"/>
      <c r="OD86" s="82"/>
      <c r="OE86" s="82"/>
      <c r="OF86" s="82"/>
      <c r="OG86" s="82"/>
      <c r="OH86" s="82"/>
      <c r="OI86" s="82"/>
      <c r="OJ86" s="82"/>
      <c r="OK86" s="82"/>
      <c r="OL86" s="82"/>
      <c r="OM86" s="82"/>
      <c r="ON86" s="82"/>
      <c r="OO86" s="82"/>
      <c r="OP86" s="82"/>
      <c r="OQ86" s="82"/>
      <c r="OR86" s="82"/>
      <c r="OS86" s="82"/>
      <c r="OT86" s="82"/>
      <c r="OU86" s="82"/>
      <c r="OV86" s="82"/>
      <c r="OW86" s="82"/>
      <c r="OX86" s="82"/>
      <c r="OY86" s="82"/>
      <c r="OZ86" s="82"/>
      <c r="PA86" s="82"/>
      <c r="PB86" s="82"/>
      <c r="PC86" s="82"/>
      <c r="PD86" s="82"/>
      <c r="PE86" s="82"/>
      <c r="PF86" s="82"/>
      <c r="PG86" s="82"/>
      <c r="PH86" s="82"/>
      <c r="PI86" s="82"/>
      <c r="PJ86" s="82"/>
      <c r="PK86" s="82"/>
      <c r="PL86" s="82"/>
      <c r="PM86" s="82"/>
      <c r="PN86" s="82"/>
      <c r="PO86" s="82"/>
      <c r="PP86" s="82"/>
      <c r="PQ86" s="82"/>
      <c r="PR86" s="82"/>
      <c r="PS86" s="82"/>
      <c r="PT86" s="82"/>
      <c r="PU86" s="82"/>
      <c r="PV86" s="82"/>
      <c r="PW86" s="82"/>
      <c r="PX86" s="82"/>
      <c r="PY86" s="82"/>
      <c r="PZ86" s="82"/>
      <c r="QA86" s="82"/>
      <c r="QB86" s="82"/>
      <c r="QC86" s="82"/>
      <c r="QD86" s="82"/>
      <c r="QE86" s="82"/>
      <c r="QF86" s="82"/>
      <c r="QG86" s="82"/>
      <c r="QH86" s="82"/>
      <c r="QI86" s="82"/>
      <c r="QJ86" s="82"/>
      <c r="QK86" s="82"/>
      <c r="QL86" s="82"/>
      <c r="QM86" s="82"/>
      <c r="QN86" s="82"/>
      <c r="QO86" s="82"/>
      <c r="QP86" s="82"/>
      <c r="QQ86" s="82"/>
      <c r="QR86" s="82"/>
      <c r="QS86" s="82"/>
      <c r="QT86" s="82"/>
      <c r="QU86" s="82"/>
      <c r="QV86" s="82"/>
      <c r="QW86" s="82"/>
      <c r="QX86" s="82"/>
      <c r="QY86" s="82"/>
      <c r="QZ86" s="82"/>
      <c r="RA86" s="82"/>
      <c r="RB86" s="82"/>
      <c r="RC86" s="82"/>
      <c r="RD86" s="82"/>
      <c r="RE86" s="82"/>
      <c r="RF86" s="82"/>
      <c r="RG86" s="82"/>
      <c r="RH86" s="82"/>
      <c r="RI86" s="82"/>
      <c r="RJ86" s="82"/>
      <c r="RK86" s="82"/>
      <c r="RL86" s="82"/>
      <c r="RM86" s="82"/>
      <c r="RN86" s="82"/>
      <c r="RO86" s="82"/>
      <c r="RP86" s="82"/>
      <c r="RQ86" s="82"/>
      <c r="RR86" s="82"/>
      <c r="RS86" s="82"/>
      <c r="RT86" s="82"/>
      <c r="RU86" s="82"/>
      <c r="RV86" s="82"/>
      <c r="RW86" s="82"/>
      <c r="RX86" s="82"/>
      <c r="RY86" s="82"/>
      <c r="RZ86" s="82"/>
      <c r="SA86" s="82"/>
      <c r="SB86" s="82"/>
      <c r="SC86" s="82"/>
      <c r="SD86" s="82"/>
      <c r="SE86" s="82"/>
      <c r="SF86" s="82"/>
      <c r="SG86" s="82"/>
      <c r="SH86" s="82"/>
      <c r="SI86" s="82"/>
      <c r="SJ86" s="82"/>
      <c r="SK86" s="82"/>
      <c r="SL86" s="82"/>
      <c r="SM86" s="82"/>
      <c r="SN86" s="82"/>
      <c r="SO86" s="82"/>
      <c r="SP86" s="82"/>
      <c r="SQ86" s="82"/>
      <c r="SR86" s="82"/>
      <c r="SS86" s="82"/>
      <c r="ST86" s="82"/>
      <c r="SU86" s="82"/>
      <c r="SV86" s="82"/>
      <c r="SW86" s="82"/>
      <c r="SX86" s="82"/>
      <c r="SY86" s="82"/>
      <c r="SZ86" s="82"/>
      <c r="TA86" s="82"/>
      <c r="TB86" s="82"/>
      <c r="TC86" s="82"/>
      <c r="TD86" s="82"/>
      <c r="TE86" s="82"/>
      <c r="TF86" s="82"/>
      <c r="TG86" s="82"/>
      <c r="TH86" s="82"/>
      <c r="TI86" s="82"/>
      <c r="TJ86" s="82"/>
      <c r="TK86" s="82"/>
      <c r="TL86" s="82"/>
      <c r="TM86" s="82"/>
      <c r="TN86" s="82"/>
      <c r="TO86" s="82"/>
      <c r="TP86" s="82"/>
      <c r="TQ86" s="82"/>
      <c r="TR86" s="82"/>
      <c r="TS86" s="82"/>
      <c r="TT86" s="82"/>
      <c r="TU86" s="82"/>
      <c r="TV86" s="82"/>
      <c r="TW86" s="82"/>
      <c r="TX86" s="82"/>
      <c r="TY86" s="82"/>
      <c r="TZ86" s="82"/>
      <c r="UA86" s="82"/>
      <c r="UB86" s="82"/>
      <c r="UC86" s="82"/>
      <c r="UD86" s="82"/>
      <c r="UE86" s="82"/>
      <c r="UF86" s="82"/>
      <c r="UG86" s="82"/>
      <c r="UH86" s="82"/>
      <c r="UI86" s="82"/>
      <c r="UJ86" s="82"/>
      <c r="UK86" s="82"/>
      <c r="UL86" s="82"/>
      <c r="UM86" s="82"/>
      <c r="UN86" s="82"/>
      <c r="UO86" s="82"/>
      <c r="UP86" s="82"/>
      <c r="UQ86" s="82"/>
      <c r="UR86" s="82"/>
      <c r="US86" s="82"/>
      <c r="UT86" s="82"/>
      <c r="UU86" s="82"/>
      <c r="UV86" s="82"/>
      <c r="UW86" s="82"/>
      <c r="UX86" s="82"/>
      <c r="UY86" s="82"/>
      <c r="UZ86" s="82"/>
      <c r="VA86" s="82"/>
      <c r="VB86" s="82"/>
      <c r="VC86" s="82"/>
      <c r="VD86" s="82"/>
      <c r="VE86" s="82"/>
      <c r="VF86" s="82"/>
      <c r="VG86" s="82"/>
      <c r="VH86" s="82"/>
      <c r="VI86" s="82"/>
      <c r="VJ86" s="82"/>
      <c r="VK86" s="82"/>
      <c r="VL86" s="82"/>
      <c r="VM86" s="82"/>
      <c r="VN86" s="82"/>
      <c r="VO86" s="82"/>
      <c r="VP86" s="82"/>
      <c r="VQ86" s="82"/>
      <c r="VR86" s="82"/>
      <c r="VS86" s="82"/>
      <c r="VT86" s="82"/>
      <c r="VU86" s="82"/>
      <c r="VV86" s="82"/>
      <c r="VW86" s="82"/>
      <c r="VX86" s="82"/>
      <c r="VY86" s="82"/>
      <c r="VZ86" s="82"/>
      <c r="WA86" s="82"/>
      <c r="WB86" s="82"/>
      <c r="WC86" s="82"/>
      <c r="WD86" s="82"/>
      <c r="WE86" s="82"/>
      <c r="WF86" s="82"/>
      <c r="WG86" s="82"/>
      <c r="WH86" s="82"/>
      <c r="WI86" s="82"/>
      <c r="WJ86" s="82"/>
      <c r="WK86" s="82"/>
      <c r="WL86" s="82"/>
      <c r="WM86" s="82"/>
      <c r="WN86" s="82"/>
      <c r="WO86" s="82"/>
      <c r="WP86" s="82"/>
      <c r="WQ86" s="82"/>
      <c r="WR86" s="82"/>
      <c r="WS86" s="82"/>
      <c r="WT86" s="82"/>
      <c r="WU86" s="82"/>
      <c r="WV86" s="82"/>
      <c r="WW86" s="82"/>
      <c r="WX86" s="82"/>
      <c r="WY86" s="82"/>
      <c r="WZ86" s="82"/>
      <c r="XA86" s="82"/>
      <c r="XB86" s="82"/>
      <c r="XC86" s="82"/>
      <c r="XD86" s="82"/>
      <c r="XE86" s="82"/>
      <c r="XF86" s="82"/>
      <c r="XG86" s="82"/>
      <c r="XH86" s="82"/>
      <c r="XI86" s="82"/>
      <c r="XJ86" s="82"/>
      <c r="XK86" s="82"/>
      <c r="XL86" s="82"/>
      <c r="XM86" s="82"/>
      <c r="XN86" s="82"/>
      <c r="XO86" s="82"/>
      <c r="XP86" s="82"/>
      <c r="XQ86" s="82"/>
      <c r="XR86" s="82"/>
      <c r="XS86" s="82"/>
      <c r="XT86" s="82"/>
      <c r="XU86" s="82"/>
      <c r="XV86" s="82"/>
      <c r="XW86" s="82"/>
      <c r="XX86" s="82"/>
      <c r="XY86" s="82"/>
      <c r="XZ86" s="82"/>
      <c r="YA86" s="82"/>
      <c r="YB86" s="82"/>
      <c r="YC86" s="82"/>
      <c r="YD86" s="82"/>
      <c r="YE86" s="82"/>
      <c r="YF86" s="82"/>
      <c r="YG86" s="82"/>
      <c r="YH86" s="82"/>
    </row>
    <row r="87" spans="1:658" s="69" customFormat="1" ht="11.1" customHeight="1" x14ac:dyDescent="0.2">
      <c r="A87" s="118" t="s">
        <v>156</v>
      </c>
      <c r="B87" s="119" t="s">
        <v>20</v>
      </c>
      <c r="C87" s="120" t="s">
        <v>120</v>
      </c>
      <c r="D87" s="129">
        <v>15</v>
      </c>
      <c r="E87" s="122">
        <v>103.2</v>
      </c>
      <c r="F87" s="122">
        <v>6.88</v>
      </c>
      <c r="G87" s="122"/>
      <c r="H87" s="120" t="s">
        <v>121</v>
      </c>
      <c r="I87" s="129">
        <v>75</v>
      </c>
      <c r="J87" s="122">
        <v>448.5</v>
      </c>
      <c r="K87" s="122">
        <v>5.98</v>
      </c>
      <c r="L87" s="118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8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8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8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8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82"/>
      <c r="DH87" s="82"/>
      <c r="DI87" s="82"/>
      <c r="DJ87" s="82"/>
      <c r="DK87" s="82"/>
      <c r="DL87" s="82"/>
      <c r="DM87" s="82"/>
      <c r="DN87" s="82"/>
      <c r="DO87" s="82"/>
      <c r="DP87" s="82"/>
      <c r="DQ87" s="82"/>
      <c r="DR87" s="82"/>
      <c r="DS87" s="82"/>
      <c r="DT87" s="82"/>
      <c r="DU87" s="82"/>
      <c r="DV87" s="82"/>
      <c r="DW87" s="82"/>
      <c r="DX87" s="82"/>
      <c r="DY87" s="82"/>
      <c r="DZ87" s="82"/>
      <c r="EA87" s="82"/>
      <c r="EB87" s="82"/>
      <c r="EC87" s="82"/>
      <c r="ED87" s="82"/>
      <c r="EE87" s="82"/>
      <c r="EF87" s="82"/>
      <c r="EG87" s="82"/>
      <c r="EH87" s="82"/>
      <c r="EI87" s="82"/>
      <c r="EJ87" s="82"/>
      <c r="EK87" s="82"/>
      <c r="EL87" s="82"/>
      <c r="EM87" s="82"/>
      <c r="EN87" s="82"/>
      <c r="EO87" s="82"/>
      <c r="EP87" s="82"/>
      <c r="EQ87" s="82"/>
      <c r="ER87" s="82"/>
      <c r="ES87" s="82"/>
      <c r="ET87" s="82"/>
      <c r="EU87" s="82"/>
      <c r="EV87" s="82"/>
      <c r="EW87" s="82"/>
      <c r="EX87" s="82"/>
      <c r="EY87" s="82"/>
      <c r="EZ87" s="82"/>
      <c r="FA87" s="82"/>
      <c r="FB87" s="82"/>
      <c r="FC87" s="82"/>
      <c r="FD87" s="82"/>
      <c r="FE87" s="82"/>
      <c r="FF87" s="82"/>
      <c r="FG87" s="82"/>
      <c r="FH87" s="82"/>
      <c r="FI87" s="82"/>
      <c r="FJ87" s="82"/>
      <c r="FK87" s="82"/>
      <c r="FL87" s="82"/>
      <c r="FM87" s="82"/>
      <c r="FN87" s="82"/>
      <c r="FO87" s="82"/>
      <c r="FP87" s="82"/>
      <c r="FQ87" s="82"/>
      <c r="FR87" s="82"/>
      <c r="FS87" s="82"/>
      <c r="FT87" s="82"/>
      <c r="FU87" s="82"/>
      <c r="FV87" s="82"/>
      <c r="FW87" s="82"/>
      <c r="FX87" s="82"/>
      <c r="FY87" s="82"/>
      <c r="FZ87" s="82"/>
      <c r="GA87" s="82"/>
      <c r="GB87" s="82"/>
      <c r="GC87" s="82"/>
      <c r="GD87" s="82"/>
      <c r="GE87" s="82"/>
      <c r="GF87" s="82"/>
      <c r="GG87" s="82"/>
      <c r="GH87" s="82"/>
      <c r="GI87" s="82"/>
      <c r="GJ87" s="82"/>
      <c r="GK87" s="82"/>
      <c r="GL87" s="82"/>
      <c r="GM87" s="82"/>
      <c r="GN87" s="82"/>
      <c r="GO87" s="82"/>
      <c r="GP87" s="82"/>
      <c r="GQ87" s="82"/>
      <c r="GR87" s="82"/>
      <c r="GS87" s="82"/>
      <c r="GT87" s="82"/>
      <c r="GU87" s="82"/>
      <c r="GV87" s="82"/>
      <c r="GW87" s="82"/>
      <c r="GX87" s="82"/>
      <c r="GY87" s="82"/>
      <c r="GZ87" s="82"/>
      <c r="HA87" s="82"/>
      <c r="HB87" s="82"/>
      <c r="HC87" s="82"/>
      <c r="HD87" s="82"/>
      <c r="HE87" s="82"/>
      <c r="HF87" s="82"/>
      <c r="HG87" s="82"/>
      <c r="HH87" s="82"/>
      <c r="HI87" s="82"/>
      <c r="HJ87" s="82"/>
      <c r="HK87" s="82"/>
      <c r="HL87" s="82"/>
      <c r="HM87" s="82"/>
      <c r="HN87" s="82"/>
      <c r="HO87" s="82"/>
      <c r="HP87" s="82"/>
      <c r="HQ87" s="82"/>
      <c r="HR87" s="82"/>
      <c r="HS87" s="82"/>
      <c r="HT87" s="82"/>
      <c r="HU87" s="82"/>
      <c r="HV87" s="82"/>
      <c r="HW87" s="82"/>
      <c r="HX87" s="82"/>
      <c r="HY87" s="82"/>
      <c r="HZ87" s="82"/>
      <c r="IA87" s="82"/>
      <c r="IB87" s="82"/>
      <c r="IC87" s="82"/>
      <c r="ID87" s="82"/>
      <c r="IE87" s="82"/>
      <c r="IF87" s="82"/>
      <c r="IG87" s="82"/>
      <c r="IH87" s="82"/>
      <c r="II87" s="82"/>
      <c r="IJ87" s="82"/>
      <c r="IK87" s="82"/>
      <c r="IL87" s="82"/>
      <c r="IM87" s="82"/>
      <c r="IN87" s="82"/>
      <c r="IO87" s="82"/>
      <c r="IP87" s="82"/>
      <c r="IQ87" s="82"/>
      <c r="IR87" s="82"/>
      <c r="IS87" s="82"/>
      <c r="IT87" s="82"/>
      <c r="IU87" s="82"/>
      <c r="IV87" s="82"/>
      <c r="IW87" s="82"/>
      <c r="IX87" s="82"/>
      <c r="IY87" s="82"/>
      <c r="IZ87" s="82"/>
      <c r="JA87" s="82"/>
      <c r="JB87" s="82"/>
      <c r="JC87" s="82"/>
      <c r="JD87" s="82"/>
      <c r="JE87" s="82"/>
      <c r="JF87" s="82"/>
      <c r="JG87" s="82"/>
      <c r="JH87" s="82"/>
      <c r="JI87" s="82"/>
      <c r="JJ87" s="82"/>
      <c r="JK87" s="82"/>
      <c r="JL87" s="82"/>
      <c r="JM87" s="82"/>
      <c r="JN87" s="82"/>
      <c r="JO87" s="82"/>
      <c r="JP87" s="82"/>
      <c r="JQ87" s="82"/>
      <c r="JR87" s="82"/>
      <c r="JS87" s="82"/>
      <c r="JT87" s="82"/>
      <c r="JU87" s="82"/>
      <c r="JV87" s="82"/>
      <c r="JW87" s="82"/>
      <c r="JX87" s="82"/>
      <c r="JY87" s="82"/>
      <c r="JZ87" s="82"/>
      <c r="KA87" s="82"/>
      <c r="KB87" s="82"/>
      <c r="KC87" s="82"/>
      <c r="KD87" s="82"/>
      <c r="KE87" s="82"/>
      <c r="KF87" s="82"/>
      <c r="KG87" s="82"/>
      <c r="KH87" s="82"/>
      <c r="KI87" s="82"/>
      <c r="KJ87" s="82"/>
      <c r="KK87" s="82"/>
      <c r="KL87" s="82"/>
      <c r="KM87" s="82"/>
      <c r="KN87" s="82"/>
      <c r="KO87" s="82"/>
      <c r="KP87" s="82"/>
      <c r="KQ87" s="82"/>
      <c r="KR87" s="82"/>
      <c r="KS87" s="82"/>
      <c r="KT87" s="82"/>
      <c r="KU87" s="82"/>
      <c r="KV87" s="82"/>
      <c r="KW87" s="82"/>
      <c r="KX87" s="82"/>
      <c r="KY87" s="82"/>
      <c r="KZ87" s="82"/>
      <c r="LA87" s="82"/>
      <c r="LB87" s="82"/>
      <c r="LC87" s="82"/>
      <c r="LD87" s="82"/>
      <c r="LE87" s="82"/>
      <c r="LF87" s="82"/>
      <c r="LG87" s="82"/>
      <c r="LH87" s="82"/>
      <c r="LI87" s="82"/>
      <c r="LJ87" s="82"/>
      <c r="LK87" s="82"/>
      <c r="LL87" s="82"/>
      <c r="LM87" s="82"/>
      <c r="LN87" s="82"/>
      <c r="LO87" s="82"/>
      <c r="LP87" s="82"/>
      <c r="LQ87" s="82"/>
      <c r="LR87" s="82"/>
      <c r="LS87" s="82"/>
      <c r="LT87" s="82"/>
      <c r="LU87" s="82"/>
      <c r="LV87" s="82"/>
      <c r="LW87" s="82"/>
      <c r="LX87" s="82"/>
      <c r="LY87" s="82"/>
      <c r="LZ87" s="82"/>
      <c r="MA87" s="82"/>
      <c r="MB87" s="82"/>
      <c r="MC87" s="82"/>
      <c r="MD87" s="82"/>
      <c r="ME87" s="82"/>
      <c r="MF87" s="82"/>
      <c r="MG87" s="82"/>
      <c r="MH87" s="82"/>
      <c r="MI87" s="82"/>
      <c r="MJ87" s="82"/>
      <c r="MK87" s="82"/>
      <c r="ML87" s="82"/>
      <c r="MM87" s="82"/>
      <c r="MN87" s="82"/>
      <c r="MO87" s="82"/>
      <c r="MP87" s="82"/>
      <c r="MQ87" s="82"/>
      <c r="MR87" s="82"/>
      <c r="MS87" s="82"/>
      <c r="MT87" s="82"/>
      <c r="MU87" s="82"/>
      <c r="MV87" s="82"/>
      <c r="MW87" s="82"/>
      <c r="MX87" s="82"/>
      <c r="MY87" s="82"/>
      <c r="MZ87" s="82"/>
      <c r="NA87" s="82"/>
      <c r="NB87" s="82"/>
      <c r="NC87" s="82"/>
      <c r="ND87" s="82"/>
      <c r="NE87" s="82"/>
      <c r="NF87" s="82"/>
      <c r="NG87" s="82"/>
      <c r="NH87" s="82"/>
      <c r="NI87" s="82"/>
      <c r="NJ87" s="82"/>
      <c r="NK87" s="82"/>
      <c r="NL87" s="82"/>
      <c r="NM87" s="82"/>
      <c r="NN87" s="82"/>
      <c r="NO87" s="82"/>
      <c r="NP87" s="82"/>
      <c r="NQ87" s="82"/>
      <c r="NR87" s="82"/>
      <c r="NS87" s="82"/>
      <c r="NT87" s="82"/>
      <c r="NU87" s="82"/>
      <c r="NV87" s="82"/>
      <c r="NW87" s="82"/>
      <c r="NX87" s="82"/>
      <c r="NY87" s="82"/>
      <c r="NZ87" s="82"/>
      <c r="OA87" s="82"/>
      <c r="OB87" s="82"/>
      <c r="OC87" s="82"/>
      <c r="OD87" s="82"/>
      <c r="OE87" s="82"/>
      <c r="OF87" s="82"/>
      <c r="OG87" s="82"/>
      <c r="OH87" s="82"/>
      <c r="OI87" s="82"/>
      <c r="OJ87" s="82"/>
      <c r="OK87" s="82"/>
      <c r="OL87" s="82"/>
      <c r="OM87" s="82"/>
      <c r="ON87" s="82"/>
      <c r="OO87" s="82"/>
      <c r="OP87" s="82"/>
      <c r="OQ87" s="82"/>
      <c r="OR87" s="82"/>
      <c r="OS87" s="82"/>
      <c r="OT87" s="82"/>
      <c r="OU87" s="82"/>
      <c r="OV87" s="82"/>
      <c r="OW87" s="82"/>
      <c r="OX87" s="82"/>
      <c r="OY87" s="82"/>
      <c r="OZ87" s="82"/>
      <c r="PA87" s="82"/>
      <c r="PB87" s="82"/>
      <c r="PC87" s="82"/>
      <c r="PD87" s="82"/>
      <c r="PE87" s="82"/>
      <c r="PF87" s="82"/>
      <c r="PG87" s="82"/>
      <c r="PH87" s="82"/>
      <c r="PI87" s="82"/>
      <c r="PJ87" s="82"/>
      <c r="PK87" s="82"/>
      <c r="PL87" s="82"/>
      <c r="PM87" s="82"/>
      <c r="PN87" s="82"/>
      <c r="PO87" s="82"/>
      <c r="PP87" s="82"/>
      <c r="PQ87" s="82"/>
      <c r="PR87" s="82"/>
      <c r="PS87" s="82"/>
      <c r="PT87" s="82"/>
      <c r="PU87" s="82"/>
      <c r="PV87" s="82"/>
      <c r="PW87" s="82"/>
      <c r="PX87" s="82"/>
      <c r="PY87" s="82"/>
      <c r="PZ87" s="82"/>
      <c r="QA87" s="82"/>
      <c r="QB87" s="82"/>
      <c r="QC87" s="82"/>
      <c r="QD87" s="82"/>
      <c r="QE87" s="82"/>
      <c r="QF87" s="82"/>
      <c r="QG87" s="82"/>
      <c r="QH87" s="82"/>
      <c r="QI87" s="82"/>
      <c r="QJ87" s="82"/>
      <c r="QK87" s="82"/>
      <c r="QL87" s="82"/>
      <c r="QM87" s="82"/>
      <c r="QN87" s="82"/>
      <c r="QO87" s="82"/>
      <c r="QP87" s="82"/>
      <c r="QQ87" s="82"/>
      <c r="QR87" s="82"/>
      <c r="QS87" s="82"/>
      <c r="QT87" s="82"/>
      <c r="QU87" s="82"/>
      <c r="QV87" s="82"/>
      <c r="QW87" s="82"/>
      <c r="QX87" s="82"/>
      <c r="QY87" s="82"/>
      <c r="QZ87" s="82"/>
      <c r="RA87" s="82"/>
      <c r="RB87" s="82"/>
      <c r="RC87" s="82"/>
      <c r="RD87" s="82"/>
      <c r="RE87" s="82"/>
      <c r="RF87" s="82"/>
      <c r="RG87" s="82"/>
      <c r="RH87" s="82"/>
      <c r="RI87" s="82"/>
      <c r="RJ87" s="82"/>
      <c r="RK87" s="82"/>
      <c r="RL87" s="82"/>
      <c r="RM87" s="82"/>
      <c r="RN87" s="82"/>
      <c r="RO87" s="82"/>
      <c r="RP87" s="82"/>
      <c r="RQ87" s="82"/>
      <c r="RR87" s="82"/>
      <c r="RS87" s="82"/>
      <c r="RT87" s="82"/>
      <c r="RU87" s="82"/>
      <c r="RV87" s="82"/>
      <c r="RW87" s="82"/>
      <c r="RX87" s="82"/>
      <c r="RY87" s="82"/>
      <c r="RZ87" s="82"/>
      <c r="SA87" s="82"/>
      <c r="SB87" s="82"/>
      <c r="SC87" s="82"/>
      <c r="SD87" s="82"/>
      <c r="SE87" s="82"/>
      <c r="SF87" s="82"/>
      <c r="SG87" s="82"/>
      <c r="SH87" s="82"/>
      <c r="SI87" s="82"/>
      <c r="SJ87" s="82"/>
      <c r="SK87" s="82"/>
      <c r="SL87" s="82"/>
      <c r="SM87" s="82"/>
      <c r="SN87" s="82"/>
      <c r="SO87" s="82"/>
      <c r="SP87" s="82"/>
      <c r="SQ87" s="82"/>
      <c r="SR87" s="82"/>
      <c r="SS87" s="82"/>
      <c r="ST87" s="82"/>
      <c r="SU87" s="82"/>
      <c r="SV87" s="82"/>
      <c r="SW87" s="82"/>
      <c r="SX87" s="82"/>
      <c r="SY87" s="82"/>
      <c r="SZ87" s="82"/>
      <c r="TA87" s="82"/>
      <c r="TB87" s="82"/>
      <c r="TC87" s="82"/>
      <c r="TD87" s="82"/>
      <c r="TE87" s="82"/>
      <c r="TF87" s="82"/>
      <c r="TG87" s="82"/>
      <c r="TH87" s="82"/>
      <c r="TI87" s="82"/>
      <c r="TJ87" s="82"/>
      <c r="TK87" s="82"/>
      <c r="TL87" s="82"/>
      <c r="TM87" s="82"/>
      <c r="TN87" s="82"/>
      <c r="TO87" s="82"/>
      <c r="TP87" s="82"/>
      <c r="TQ87" s="82"/>
      <c r="TR87" s="82"/>
      <c r="TS87" s="82"/>
      <c r="TT87" s="82"/>
      <c r="TU87" s="82"/>
      <c r="TV87" s="82"/>
      <c r="TW87" s="82"/>
      <c r="TX87" s="82"/>
      <c r="TY87" s="82"/>
      <c r="TZ87" s="82"/>
      <c r="UA87" s="82"/>
      <c r="UB87" s="82"/>
      <c r="UC87" s="82"/>
      <c r="UD87" s="82"/>
      <c r="UE87" s="82"/>
      <c r="UF87" s="82"/>
      <c r="UG87" s="82"/>
      <c r="UH87" s="82"/>
      <c r="UI87" s="82"/>
      <c r="UJ87" s="82"/>
      <c r="UK87" s="82"/>
      <c r="UL87" s="82"/>
      <c r="UM87" s="82"/>
      <c r="UN87" s="82"/>
      <c r="UO87" s="82"/>
      <c r="UP87" s="82"/>
      <c r="UQ87" s="82"/>
      <c r="UR87" s="82"/>
      <c r="US87" s="82"/>
      <c r="UT87" s="82"/>
      <c r="UU87" s="82"/>
      <c r="UV87" s="82"/>
      <c r="UW87" s="82"/>
      <c r="UX87" s="82"/>
      <c r="UY87" s="82"/>
      <c r="UZ87" s="82"/>
      <c r="VA87" s="82"/>
      <c r="VB87" s="82"/>
      <c r="VC87" s="82"/>
      <c r="VD87" s="82"/>
      <c r="VE87" s="82"/>
      <c r="VF87" s="82"/>
      <c r="VG87" s="82"/>
      <c r="VH87" s="82"/>
      <c r="VI87" s="82"/>
      <c r="VJ87" s="82"/>
      <c r="VK87" s="82"/>
      <c r="VL87" s="82"/>
      <c r="VM87" s="82"/>
      <c r="VN87" s="82"/>
      <c r="VO87" s="82"/>
      <c r="VP87" s="82"/>
      <c r="VQ87" s="82"/>
      <c r="VR87" s="82"/>
      <c r="VS87" s="82"/>
      <c r="VT87" s="82"/>
      <c r="VU87" s="82"/>
      <c r="VV87" s="82"/>
      <c r="VW87" s="82"/>
      <c r="VX87" s="82"/>
      <c r="VY87" s="82"/>
      <c r="VZ87" s="82"/>
      <c r="WA87" s="82"/>
      <c r="WB87" s="82"/>
      <c r="WC87" s="82"/>
      <c r="WD87" s="82"/>
      <c r="WE87" s="82"/>
      <c r="WF87" s="82"/>
      <c r="WG87" s="82"/>
      <c r="WH87" s="82"/>
      <c r="WI87" s="82"/>
      <c r="WJ87" s="82"/>
      <c r="WK87" s="82"/>
      <c r="WL87" s="82"/>
      <c r="WM87" s="82"/>
      <c r="WN87" s="82"/>
      <c r="WO87" s="82"/>
      <c r="WP87" s="82"/>
      <c r="WQ87" s="82"/>
      <c r="WR87" s="82"/>
      <c r="WS87" s="82"/>
      <c r="WT87" s="82"/>
      <c r="WU87" s="82"/>
      <c r="WV87" s="82"/>
      <c r="WW87" s="82"/>
      <c r="WX87" s="82"/>
      <c r="WY87" s="82"/>
      <c r="WZ87" s="82"/>
      <c r="XA87" s="82"/>
      <c r="XB87" s="82"/>
      <c r="XC87" s="82"/>
      <c r="XD87" s="82"/>
      <c r="XE87" s="82"/>
      <c r="XF87" s="82"/>
      <c r="XG87" s="82"/>
      <c r="XH87" s="82"/>
      <c r="XI87" s="82"/>
      <c r="XJ87" s="82"/>
      <c r="XK87" s="82"/>
      <c r="XL87" s="82"/>
      <c r="XM87" s="82"/>
      <c r="XN87" s="82"/>
      <c r="XO87" s="82"/>
      <c r="XP87" s="82"/>
      <c r="XQ87" s="82"/>
      <c r="XR87" s="82"/>
      <c r="XS87" s="82"/>
      <c r="XT87" s="82"/>
      <c r="XU87" s="82"/>
      <c r="XV87" s="82"/>
      <c r="XW87" s="82"/>
      <c r="XX87" s="82"/>
      <c r="XY87" s="82"/>
      <c r="XZ87" s="82"/>
      <c r="YA87" s="82"/>
      <c r="YB87" s="82"/>
      <c r="YC87" s="82"/>
      <c r="YD87" s="82"/>
      <c r="YE87" s="82"/>
      <c r="YF87" s="82"/>
      <c r="YG87" s="82"/>
      <c r="YH87" s="82"/>
    </row>
    <row r="88" spans="1:658" s="69" customFormat="1" ht="11.1" customHeight="1" x14ac:dyDescent="0.2">
      <c r="A88" s="118" t="s">
        <v>182</v>
      </c>
      <c r="B88" s="119" t="s">
        <v>199</v>
      </c>
      <c r="C88" s="120" t="s">
        <v>88</v>
      </c>
      <c r="D88" s="129">
        <v>15</v>
      </c>
      <c r="E88" s="122">
        <v>82.2</v>
      </c>
      <c r="F88" s="122">
        <v>5.48</v>
      </c>
      <c r="G88" s="122"/>
      <c r="H88" s="120" t="s">
        <v>89</v>
      </c>
      <c r="I88" s="129">
        <v>60</v>
      </c>
      <c r="J88" s="122">
        <v>292.8</v>
      </c>
      <c r="K88" s="122">
        <v>4.88</v>
      </c>
      <c r="L88" s="118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8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8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8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82"/>
      <c r="DO88" s="82"/>
      <c r="DP88" s="82"/>
      <c r="DQ88" s="82"/>
      <c r="DR88" s="82"/>
      <c r="DS88" s="82"/>
      <c r="DT88" s="82"/>
      <c r="DU88" s="82"/>
      <c r="DV88" s="82"/>
      <c r="DW88" s="82"/>
      <c r="DX88" s="82"/>
      <c r="DY88" s="82"/>
      <c r="DZ88" s="82"/>
      <c r="EA88" s="82"/>
      <c r="EB88" s="82"/>
      <c r="EC88" s="82"/>
      <c r="ED88" s="82"/>
      <c r="EE88" s="82"/>
      <c r="EF88" s="82"/>
      <c r="EG88" s="82"/>
      <c r="EH88" s="82"/>
      <c r="EI88" s="82"/>
      <c r="EJ88" s="82"/>
      <c r="EK88" s="82"/>
      <c r="EL88" s="82"/>
      <c r="EM88" s="82"/>
      <c r="EN88" s="82"/>
      <c r="EO88" s="82"/>
      <c r="EP88" s="82"/>
      <c r="EQ88" s="82"/>
      <c r="ER88" s="82"/>
      <c r="ES88" s="82"/>
      <c r="ET88" s="82"/>
      <c r="EU88" s="82"/>
      <c r="EV88" s="82"/>
      <c r="EW88" s="82"/>
      <c r="EX88" s="82"/>
      <c r="EY88" s="82"/>
      <c r="EZ88" s="82"/>
      <c r="FA88" s="82"/>
      <c r="FB88" s="82"/>
      <c r="FC88" s="82"/>
      <c r="FD88" s="82"/>
      <c r="FE88" s="82"/>
      <c r="FF88" s="82"/>
      <c r="FG88" s="82"/>
      <c r="FH88" s="82"/>
      <c r="FI88" s="82"/>
      <c r="FJ88" s="82"/>
      <c r="FK88" s="82"/>
      <c r="FL88" s="82"/>
      <c r="FM88" s="82"/>
      <c r="FN88" s="82"/>
      <c r="FO88" s="82"/>
      <c r="FP88" s="82"/>
      <c r="FQ88" s="82"/>
      <c r="FR88" s="82"/>
      <c r="FS88" s="82"/>
      <c r="FT88" s="82"/>
      <c r="FU88" s="82"/>
      <c r="FV88" s="82"/>
      <c r="FW88" s="82"/>
      <c r="FX88" s="82"/>
      <c r="FY88" s="82"/>
      <c r="FZ88" s="82"/>
      <c r="GA88" s="82"/>
      <c r="GB88" s="82"/>
      <c r="GC88" s="82"/>
      <c r="GD88" s="82"/>
      <c r="GE88" s="82"/>
      <c r="GF88" s="82"/>
      <c r="GG88" s="82"/>
      <c r="GH88" s="82"/>
      <c r="GI88" s="82"/>
      <c r="GJ88" s="82"/>
      <c r="GK88" s="82"/>
      <c r="GL88" s="82"/>
      <c r="GM88" s="82"/>
      <c r="GN88" s="82"/>
      <c r="GO88" s="82"/>
      <c r="GP88" s="82"/>
      <c r="GQ88" s="82"/>
      <c r="GR88" s="82"/>
      <c r="GS88" s="82"/>
      <c r="GT88" s="82"/>
      <c r="GU88" s="82"/>
      <c r="GV88" s="82"/>
      <c r="GW88" s="82"/>
      <c r="GX88" s="82"/>
      <c r="GY88" s="82"/>
      <c r="GZ88" s="82"/>
      <c r="HA88" s="82"/>
      <c r="HB88" s="82"/>
      <c r="HC88" s="82"/>
      <c r="HD88" s="82"/>
      <c r="HE88" s="82"/>
      <c r="HF88" s="82"/>
      <c r="HG88" s="82"/>
      <c r="HH88" s="82"/>
      <c r="HI88" s="82"/>
      <c r="HJ88" s="82"/>
      <c r="HK88" s="82"/>
      <c r="HL88" s="82"/>
      <c r="HM88" s="82"/>
      <c r="HN88" s="82"/>
      <c r="HO88" s="82"/>
      <c r="HP88" s="82"/>
      <c r="HQ88" s="82"/>
      <c r="HR88" s="82"/>
      <c r="HS88" s="82"/>
      <c r="HT88" s="82"/>
      <c r="HU88" s="82"/>
      <c r="HV88" s="82"/>
      <c r="HW88" s="82"/>
      <c r="HX88" s="82"/>
      <c r="HY88" s="82"/>
      <c r="HZ88" s="82"/>
      <c r="IA88" s="82"/>
      <c r="IB88" s="82"/>
      <c r="IC88" s="82"/>
      <c r="ID88" s="82"/>
      <c r="IE88" s="82"/>
      <c r="IF88" s="82"/>
      <c r="IG88" s="82"/>
      <c r="IH88" s="82"/>
      <c r="II88" s="82"/>
      <c r="IJ88" s="82"/>
      <c r="IK88" s="82"/>
      <c r="IL88" s="82"/>
      <c r="IM88" s="82"/>
      <c r="IN88" s="82"/>
      <c r="IO88" s="82"/>
      <c r="IP88" s="82"/>
      <c r="IQ88" s="82"/>
      <c r="IR88" s="82"/>
      <c r="IS88" s="82"/>
      <c r="IT88" s="82"/>
      <c r="IU88" s="82"/>
      <c r="IV88" s="82"/>
      <c r="IW88" s="82"/>
      <c r="IX88" s="82"/>
      <c r="IY88" s="82"/>
      <c r="IZ88" s="82"/>
      <c r="JA88" s="82"/>
      <c r="JB88" s="82"/>
      <c r="JC88" s="82"/>
      <c r="JD88" s="82"/>
      <c r="JE88" s="82"/>
      <c r="JF88" s="82"/>
      <c r="JG88" s="82"/>
      <c r="JH88" s="82"/>
      <c r="JI88" s="82"/>
      <c r="JJ88" s="82"/>
      <c r="JK88" s="82"/>
      <c r="JL88" s="82"/>
      <c r="JM88" s="82"/>
      <c r="JN88" s="82"/>
      <c r="JO88" s="82"/>
      <c r="JP88" s="82"/>
      <c r="JQ88" s="82"/>
      <c r="JR88" s="82"/>
      <c r="JS88" s="82"/>
      <c r="JT88" s="82"/>
      <c r="JU88" s="82"/>
      <c r="JV88" s="82"/>
      <c r="JW88" s="82"/>
      <c r="JX88" s="82"/>
      <c r="JY88" s="82"/>
      <c r="JZ88" s="82"/>
      <c r="KA88" s="82"/>
      <c r="KB88" s="82"/>
      <c r="KC88" s="82"/>
      <c r="KD88" s="82"/>
      <c r="KE88" s="82"/>
      <c r="KF88" s="82"/>
      <c r="KG88" s="82"/>
      <c r="KH88" s="82"/>
      <c r="KI88" s="82"/>
      <c r="KJ88" s="82"/>
      <c r="KK88" s="82"/>
      <c r="KL88" s="82"/>
      <c r="KM88" s="82"/>
      <c r="KN88" s="82"/>
      <c r="KO88" s="82"/>
      <c r="KP88" s="82"/>
      <c r="KQ88" s="82"/>
      <c r="KR88" s="82"/>
      <c r="KS88" s="82"/>
      <c r="KT88" s="82"/>
      <c r="KU88" s="82"/>
      <c r="KV88" s="82"/>
      <c r="KW88" s="82"/>
      <c r="KX88" s="82"/>
      <c r="KY88" s="82"/>
      <c r="KZ88" s="82"/>
      <c r="LA88" s="82"/>
      <c r="LB88" s="82"/>
      <c r="LC88" s="82"/>
      <c r="LD88" s="82"/>
      <c r="LE88" s="82"/>
      <c r="LF88" s="82"/>
      <c r="LG88" s="82"/>
      <c r="LH88" s="82"/>
      <c r="LI88" s="82"/>
      <c r="LJ88" s="82"/>
      <c r="LK88" s="82"/>
      <c r="LL88" s="82"/>
      <c r="LM88" s="82"/>
      <c r="LN88" s="82"/>
      <c r="LO88" s="82"/>
      <c r="LP88" s="82"/>
      <c r="LQ88" s="82"/>
      <c r="LR88" s="82"/>
      <c r="LS88" s="82"/>
      <c r="LT88" s="82"/>
      <c r="LU88" s="82"/>
      <c r="LV88" s="82"/>
      <c r="LW88" s="82"/>
      <c r="LX88" s="82"/>
      <c r="LY88" s="82"/>
      <c r="LZ88" s="82"/>
      <c r="MA88" s="82"/>
      <c r="MB88" s="82"/>
      <c r="MC88" s="82"/>
      <c r="MD88" s="82"/>
      <c r="ME88" s="82"/>
      <c r="MF88" s="82"/>
      <c r="MG88" s="82"/>
      <c r="MH88" s="82"/>
      <c r="MI88" s="82"/>
      <c r="MJ88" s="82"/>
      <c r="MK88" s="82"/>
      <c r="ML88" s="82"/>
      <c r="MM88" s="82"/>
      <c r="MN88" s="82"/>
      <c r="MO88" s="82"/>
      <c r="MP88" s="82"/>
      <c r="MQ88" s="82"/>
      <c r="MR88" s="82"/>
      <c r="MS88" s="82"/>
      <c r="MT88" s="82"/>
      <c r="MU88" s="82"/>
      <c r="MV88" s="82"/>
      <c r="MW88" s="82"/>
      <c r="MX88" s="82"/>
      <c r="MY88" s="82"/>
      <c r="MZ88" s="82"/>
      <c r="NA88" s="82"/>
      <c r="NB88" s="82"/>
      <c r="NC88" s="82"/>
      <c r="ND88" s="82"/>
      <c r="NE88" s="82"/>
      <c r="NF88" s="82"/>
      <c r="NG88" s="82"/>
      <c r="NH88" s="82"/>
      <c r="NI88" s="82"/>
      <c r="NJ88" s="82"/>
      <c r="NK88" s="82"/>
      <c r="NL88" s="82"/>
      <c r="NM88" s="82"/>
      <c r="NN88" s="82"/>
      <c r="NO88" s="82"/>
      <c r="NP88" s="82"/>
      <c r="NQ88" s="82"/>
      <c r="NR88" s="82"/>
      <c r="NS88" s="82"/>
      <c r="NT88" s="82"/>
      <c r="NU88" s="82"/>
      <c r="NV88" s="82"/>
      <c r="NW88" s="82"/>
      <c r="NX88" s="82"/>
      <c r="NY88" s="82"/>
      <c r="NZ88" s="82"/>
      <c r="OA88" s="82"/>
      <c r="OB88" s="82"/>
      <c r="OC88" s="82"/>
      <c r="OD88" s="82"/>
      <c r="OE88" s="82"/>
      <c r="OF88" s="82"/>
      <c r="OG88" s="82"/>
      <c r="OH88" s="82"/>
      <c r="OI88" s="82"/>
      <c r="OJ88" s="82"/>
      <c r="OK88" s="82"/>
      <c r="OL88" s="82"/>
      <c r="OM88" s="82"/>
      <c r="ON88" s="82"/>
      <c r="OO88" s="82"/>
      <c r="OP88" s="82"/>
      <c r="OQ88" s="82"/>
      <c r="OR88" s="82"/>
      <c r="OS88" s="82"/>
      <c r="OT88" s="82"/>
      <c r="OU88" s="82"/>
      <c r="OV88" s="82"/>
      <c r="OW88" s="82"/>
      <c r="OX88" s="82"/>
      <c r="OY88" s="82"/>
      <c r="OZ88" s="82"/>
      <c r="PA88" s="82"/>
      <c r="PB88" s="82"/>
      <c r="PC88" s="82"/>
      <c r="PD88" s="82"/>
      <c r="PE88" s="82"/>
      <c r="PF88" s="82"/>
      <c r="PG88" s="82"/>
      <c r="PH88" s="82"/>
      <c r="PI88" s="82"/>
      <c r="PJ88" s="82"/>
      <c r="PK88" s="82"/>
      <c r="PL88" s="82"/>
      <c r="PM88" s="82"/>
      <c r="PN88" s="82"/>
      <c r="PO88" s="82"/>
      <c r="PP88" s="82"/>
      <c r="PQ88" s="82"/>
      <c r="PR88" s="82"/>
      <c r="PS88" s="82"/>
      <c r="PT88" s="82"/>
      <c r="PU88" s="82"/>
      <c r="PV88" s="82"/>
      <c r="PW88" s="82"/>
      <c r="PX88" s="82"/>
      <c r="PY88" s="82"/>
      <c r="PZ88" s="82"/>
      <c r="QA88" s="82"/>
      <c r="QB88" s="82"/>
      <c r="QC88" s="82"/>
      <c r="QD88" s="82"/>
      <c r="QE88" s="82"/>
      <c r="QF88" s="82"/>
      <c r="QG88" s="82"/>
      <c r="QH88" s="82"/>
      <c r="QI88" s="82"/>
      <c r="QJ88" s="82"/>
      <c r="QK88" s="82"/>
      <c r="QL88" s="82"/>
      <c r="QM88" s="82"/>
      <c r="QN88" s="82"/>
      <c r="QO88" s="82"/>
      <c r="QP88" s="82"/>
      <c r="QQ88" s="82"/>
      <c r="QR88" s="82"/>
      <c r="QS88" s="82"/>
      <c r="QT88" s="82"/>
      <c r="QU88" s="82"/>
      <c r="QV88" s="82"/>
      <c r="QW88" s="82"/>
      <c r="QX88" s="82"/>
      <c r="QY88" s="82"/>
      <c r="QZ88" s="82"/>
      <c r="RA88" s="82"/>
      <c r="RB88" s="82"/>
      <c r="RC88" s="82"/>
      <c r="RD88" s="82"/>
      <c r="RE88" s="82"/>
      <c r="RF88" s="82"/>
      <c r="RG88" s="82"/>
      <c r="RH88" s="82"/>
      <c r="RI88" s="82"/>
      <c r="RJ88" s="82"/>
      <c r="RK88" s="82"/>
      <c r="RL88" s="82"/>
      <c r="RM88" s="82"/>
      <c r="RN88" s="82"/>
      <c r="RO88" s="82"/>
      <c r="RP88" s="82"/>
      <c r="RQ88" s="82"/>
      <c r="RR88" s="82"/>
      <c r="RS88" s="82"/>
      <c r="RT88" s="82"/>
      <c r="RU88" s="82"/>
      <c r="RV88" s="82"/>
      <c r="RW88" s="82"/>
      <c r="RX88" s="82"/>
      <c r="RY88" s="82"/>
      <c r="RZ88" s="82"/>
      <c r="SA88" s="82"/>
      <c r="SB88" s="82"/>
      <c r="SC88" s="82"/>
      <c r="SD88" s="82"/>
      <c r="SE88" s="82"/>
      <c r="SF88" s="82"/>
      <c r="SG88" s="82"/>
      <c r="SH88" s="82"/>
      <c r="SI88" s="82"/>
      <c r="SJ88" s="82"/>
      <c r="SK88" s="82"/>
      <c r="SL88" s="82"/>
      <c r="SM88" s="82"/>
      <c r="SN88" s="82"/>
      <c r="SO88" s="82"/>
      <c r="SP88" s="82"/>
      <c r="SQ88" s="82"/>
      <c r="SR88" s="82"/>
      <c r="SS88" s="82"/>
      <c r="ST88" s="82"/>
      <c r="SU88" s="82"/>
      <c r="SV88" s="82"/>
      <c r="SW88" s="82"/>
      <c r="SX88" s="82"/>
      <c r="SY88" s="82"/>
      <c r="SZ88" s="82"/>
      <c r="TA88" s="82"/>
      <c r="TB88" s="82"/>
      <c r="TC88" s="82"/>
      <c r="TD88" s="82"/>
      <c r="TE88" s="82"/>
      <c r="TF88" s="82"/>
      <c r="TG88" s="82"/>
      <c r="TH88" s="82"/>
      <c r="TI88" s="82"/>
      <c r="TJ88" s="82"/>
      <c r="TK88" s="82"/>
      <c r="TL88" s="82"/>
      <c r="TM88" s="82"/>
      <c r="TN88" s="82"/>
      <c r="TO88" s="82"/>
      <c r="TP88" s="82"/>
      <c r="TQ88" s="82"/>
      <c r="TR88" s="82"/>
      <c r="TS88" s="82"/>
      <c r="TT88" s="82"/>
      <c r="TU88" s="82"/>
      <c r="TV88" s="82"/>
      <c r="TW88" s="82"/>
      <c r="TX88" s="82"/>
      <c r="TY88" s="82"/>
      <c r="TZ88" s="82"/>
      <c r="UA88" s="82"/>
      <c r="UB88" s="82"/>
      <c r="UC88" s="82"/>
      <c r="UD88" s="82"/>
      <c r="UE88" s="82"/>
      <c r="UF88" s="82"/>
      <c r="UG88" s="82"/>
      <c r="UH88" s="82"/>
      <c r="UI88" s="82"/>
      <c r="UJ88" s="82"/>
      <c r="UK88" s="82"/>
      <c r="UL88" s="82"/>
      <c r="UM88" s="82"/>
      <c r="UN88" s="82"/>
      <c r="UO88" s="82"/>
      <c r="UP88" s="82"/>
      <c r="UQ88" s="82"/>
      <c r="UR88" s="82"/>
      <c r="US88" s="82"/>
      <c r="UT88" s="82"/>
      <c r="UU88" s="82"/>
      <c r="UV88" s="82"/>
      <c r="UW88" s="82"/>
      <c r="UX88" s="82"/>
      <c r="UY88" s="82"/>
      <c r="UZ88" s="82"/>
      <c r="VA88" s="82"/>
      <c r="VB88" s="82"/>
      <c r="VC88" s="82"/>
      <c r="VD88" s="82"/>
      <c r="VE88" s="82"/>
      <c r="VF88" s="82"/>
      <c r="VG88" s="82"/>
      <c r="VH88" s="82"/>
      <c r="VI88" s="82"/>
      <c r="VJ88" s="82"/>
      <c r="VK88" s="82"/>
      <c r="VL88" s="82"/>
      <c r="VM88" s="82"/>
      <c r="VN88" s="82"/>
      <c r="VO88" s="82"/>
      <c r="VP88" s="82"/>
      <c r="VQ88" s="82"/>
      <c r="VR88" s="82"/>
      <c r="VS88" s="82"/>
      <c r="VT88" s="82"/>
      <c r="VU88" s="82"/>
      <c r="VV88" s="82"/>
      <c r="VW88" s="82"/>
      <c r="VX88" s="82"/>
      <c r="VY88" s="82"/>
      <c r="VZ88" s="82"/>
      <c r="WA88" s="82"/>
      <c r="WB88" s="82"/>
      <c r="WC88" s="82"/>
      <c r="WD88" s="82"/>
      <c r="WE88" s="82"/>
      <c r="WF88" s="82"/>
      <c r="WG88" s="82"/>
      <c r="WH88" s="82"/>
      <c r="WI88" s="82"/>
      <c r="WJ88" s="82"/>
      <c r="WK88" s="82"/>
      <c r="WL88" s="82"/>
      <c r="WM88" s="82"/>
      <c r="WN88" s="82"/>
      <c r="WO88" s="82"/>
      <c r="WP88" s="82"/>
      <c r="WQ88" s="82"/>
      <c r="WR88" s="82"/>
      <c r="WS88" s="82"/>
      <c r="WT88" s="82"/>
      <c r="WU88" s="82"/>
      <c r="WV88" s="82"/>
      <c r="WW88" s="82"/>
      <c r="WX88" s="82"/>
      <c r="WY88" s="82"/>
      <c r="WZ88" s="82"/>
      <c r="XA88" s="82"/>
      <c r="XB88" s="82"/>
      <c r="XC88" s="82"/>
      <c r="XD88" s="82"/>
      <c r="XE88" s="82"/>
      <c r="XF88" s="82"/>
      <c r="XG88" s="82"/>
      <c r="XH88" s="82"/>
      <c r="XI88" s="82"/>
      <c r="XJ88" s="82"/>
      <c r="XK88" s="82"/>
      <c r="XL88" s="82"/>
      <c r="XM88" s="82"/>
      <c r="XN88" s="82"/>
      <c r="XO88" s="82"/>
      <c r="XP88" s="82"/>
      <c r="XQ88" s="82"/>
      <c r="XR88" s="82"/>
      <c r="XS88" s="82"/>
      <c r="XT88" s="82"/>
      <c r="XU88" s="82"/>
      <c r="XV88" s="82"/>
      <c r="XW88" s="82"/>
      <c r="XX88" s="82"/>
      <c r="XY88" s="82"/>
      <c r="XZ88" s="82"/>
      <c r="YA88" s="82"/>
      <c r="YB88" s="82"/>
      <c r="YC88" s="82"/>
      <c r="YD88" s="82"/>
      <c r="YE88" s="82"/>
      <c r="YF88" s="82"/>
      <c r="YG88" s="82"/>
      <c r="YH88" s="82"/>
    </row>
    <row r="89" spans="1:658" s="69" customFormat="1" ht="11.1" customHeight="1" x14ac:dyDescent="0.2">
      <c r="A89" s="118" t="s">
        <v>25</v>
      </c>
      <c r="B89" s="119" t="s">
        <v>199</v>
      </c>
      <c r="C89" s="120">
        <v>6772</v>
      </c>
      <c r="D89" s="129">
        <v>15</v>
      </c>
      <c r="E89" s="122">
        <v>82.2</v>
      </c>
      <c r="F89" s="122">
        <v>5.48</v>
      </c>
      <c r="G89" s="122"/>
      <c r="H89" s="120">
        <v>67720103</v>
      </c>
      <c r="I89" s="129">
        <v>60</v>
      </c>
      <c r="J89" s="122">
        <v>298.8</v>
      </c>
      <c r="K89" s="122">
        <v>4.9800000000000004</v>
      </c>
      <c r="L89" s="118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8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8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8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82"/>
      <c r="DH89" s="82"/>
      <c r="DI89" s="82"/>
      <c r="DJ89" s="82"/>
      <c r="DK89" s="82"/>
      <c r="DL89" s="82"/>
      <c r="DM89" s="82"/>
      <c r="DN89" s="82"/>
      <c r="DO89" s="82"/>
      <c r="DP89" s="82"/>
      <c r="DQ89" s="82"/>
      <c r="DR89" s="82"/>
      <c r="DS89" s="82"/>
      <c r="DT89" s="82"/>
      <c r="DU89" s="82"/>
      <c r="DV89" s="82"/>
      <c r="DW89" s="82"/>
      <c r="DX89" s="82"/>
      <c r="DY89" s="82"/>
      <c r="DZ89" s="82"/>
      <c r="EA89" s="82"/>
      <c r="EB89" s="82"/>
      <c r="EC89" s="82"/>
      <c r="ED89" s="82"/>
      <c r="EE89" s="82"/>
      <c r="EF89" s="82"/>
      <c r="EG89" s="82"/>
      <c r="EH89" s="82"/>
      <c r="EI89" s="82"/>
      <c r="EJ89" s="82"/>
      <c r="EK89" s="82"/>
      <c r="EL89" s="82"/>
      <c r="EM89" s="82"/>
      <c r="EN89" s="82"/>
      <c r="EO89" s="82"/>
      <c r="EP89" s="82"/>
      <c r="EQ89" s="82"/>
      <c r="ER89" s="82"/>
      <c r="ES89" s="82"/>
      <c r="ET89" s="82"/>
      <c r="EU89" s="82"/>
      <c r="EV89" s="82"/>
      <c r="EW89" s="82"/>
      <c r="EX89" s="82"/>
      <c r="EY89" s="82"/>
      <c r="EZ89" s="82"/>
      <c r="FA89" s="82"/>
      <c r="FB89" s="82"/>
      <c r="FC89" s="82"/>
      <c r="FD89" s="82"/>
      <c r="FE89" s="82"/>
      <c r="FF89" s="82"/>
      <c r="FG89" s="82"/>
      <c r="FH89" s="82"/>
      <c r="FI89" s="82"/>
      <c r="FJ89" s="82"/>
      <c r="FK89" s="82"/>
      <c r="FL89" s="82"/>
      <c r="FM89" s="82"/>
      <c r="FN89" s="82"/>
      <c r="FO89" s="82"/>
      <c r="FP89" s="82"/>
      <c r="FQ89" s="82"/>
      <c r="FR89" s="82"/>
      <c r="FS89" s="82"/>
      <c r="FT89" s="82"/>
      <c r="FU89" s="82"/>
      <c r="FV89" s="82"/>
      <c r="FW89" s="82"/>
      <c r="FX89" s="82"/>
      <c r="FY89" s="82"/>
      <c r="FZ89" s="82"/>
      <c r="GA89" s="82"/>
      <c r="GB89" s="82"/>
      <c r="GC89" s="82"/>
      <c r="GD89" s="82"/>
      <c r="GE89" s="82"/>
      <c r="GF89" s="82"/>
      <c r="GG89" s="82"/>
      <c r="GH89" s="82"/>
      <c r="GI89" s="82"/>
      <c r="GJ89" s="82"/>
      <c r="GK89" s="82"/>
      <c r="GL89" s="82"/>
      <c r="GM89" s="82"/>
      <c r="GN89" s="82"/>
      <c r="GO89" s="82"/>
      <c r="GP89" s="82"/>
      <c r="GQ89" s="82"/>
      <c r="GR89" s="82"/>
      <c r="GS89" s="82"/>
      <c r="GT89" s="82"/>
      <c r="GU89" s="82"/>
      <c r="GV89" s="82"/>
      <c r="GW89" s="82"/>
      <c r="GX89" s="82"/>
      <c r="GY89" s="82"/>
      <c r="GZ89" s="82"/>
      <c r="HA89" s="82"/>
      <c r="HB89" s="82"/>
      <c r="HC89" s="82"/>
      <c r="HD89" s="82"/>
      <c r="HE89" s="82"/>
      <c r="HF89" s="82"/>
      <c r="HG89" s="82"/>
      <c r="HH89" s="82"/>
      <c r="HI89" s="82"/>
      <c r="HJ89" s="82"/>
      <c r="HK89" s="82"/>
      <c r="HL89" s="82"/>
      <c r="HM89" s="82"/>
      <c r="HN89" s="82"/>
      <c r="HO89" s="82"/>
      <c r="HP89" s="82"/>
      <c r="HQ89" s="82"/>
      <c r="HR89" s="82"/>
      <c r="HS89" s="82"/>
      <c r="HT89" s="82"/>
      <c r="HU89" s="82"/>
      <c r="HV89" s="82"/>
      <c r="HW89" s="82"/>
      <c r="HX89" s="82"/>
      <c r="HY89" s="82"/>
      <c r="HZ89" s="82"/>
      <c r="IA89" s="82"/>
      <c r="IB89" s="82"/>
      <c r="IC89" s="82"/>
      <c r="ID89" s="82"/>
      <c r="IE89" s="82"/>
      <c r="IF89" s="82"/>
      <c r="IG89" s="82"/>
      <c r="IH89" s="82"/>
      <c r="II89" s="82"/>
      <c r="IJ89" s="82"/>
      <c r="IK89" s="82"/>
      <c r="IL89" s="82"/>
      <c r="IM89" s="82"/>
      <c r="IN89" s="82"/>
      <c r="IO89" s="82"/>
      <c r="IP89" s="82"/>
      <c r="IQ89" s="82"/>
      <c r="IR89" s="82"/>
      <c r="IS89" s="82"/>
      <c r="IT89" s="82"/>
      <c r="IU89" s="82"/>
      <c r="IV89" s="82"/>
      <c r="IW89" s="82"/>
      <c r="IX89" s="82"/>
      <c r="IY89" s="82"/>
      <c r="IZ89" s="82"/>
      <c r="JA89" s="82"/>
      <c r="JB89" s="82"/>
      <c r="JC89" s="82"/>
      <c r="JD89" s="82"/>
      <c r="JE89" s="82"/>
      <c r="JF89" s="82"/>
      <c r="JG89" s="82"/>
      <c r="JH89" s="82"/>
      <c r="JI89" s="82"/>
      <c r="JJ89" s="82"/>
      <c r="JK89" s="82"/>
      <c r="JL89" s="82"/>
      <c r="JM89" s="82"/>
      <c r="JN89" s="82"/>
      <c r="JO89" s="82"/>
      <c r="JP89" s="82"/>
      <c r="JQ89" s="82"/>
      <c r="JR89" s="82"/>
      <c r="JS89" s="82"/>
      <c r="JT89" s="82"/>
      <c r="JU89" s="82"/>
      <c r="JV89" s="82"/>
      <c r="JW89" s="82"/>
      <c r="JX89" s="82"/>
      <c r="JY89" s="82"/>
      <c r="JZ89" s="82"/>
      <c r="KA89" s="82"/>
      <c r="KB89" s="82"/>
      <c r="KC89" s="82"/>
      <c r="KD89" s="82"/>
      <c r="KE89" s="82"/>
      <c r="KF89" s="82"/>
      <c r="KG89" s="82"/>
      <c r="KH89" s="82"/>
      <c r="KI89" s="82"/>
      <c r="KJ89" s="82"/>
      <c r="KK89" s="82"/>
      <c r="KL89" s="82"/>
      <c r="KM89" s="82"/>
      <c r="KN89" s="82"/>
      <c r="KO89" s="82"/>
      <c r="KP89" s="82"/>
      <c r="KQ89" s="82"/>
      <c r="KR89" s="82"/>
      <c r="KS89" s="82"/>
      <c r="KT89" s="82"/>
      <c r="KU89" s="82"/>
      <c r="KV89" s="82"/>
      <c r="KW89" s="82"/>
      <c r="KX89" s="82"/>
      <c r="KY89" s="82"/>
      <c r="KZ89" s="82"/>
      <c r="LA89" s="82"/>
      <c r="LB89" s="82"/>
      <c r="LC89" s="82"/>
      <c r="LD89" s="82"/>
      <c r="LE89" s="82"/>
      <c r="LF89" s="82"/>
      <c r="LG89" s="82"/>
      <c r="LH89" s="82"/>
      <c r="LI89" s="82"/>
      <c r="LJ89" s="82"/>
      <c r="LK89" s="82"/>
      <c r="LL89" s="82"/>
      <c r="LM89" s="82"/>
      <c r="LN89" s="82"/>
      <c r="LO89" s="82"/>
      <c r="LP89" s="82"/>
      <c r="LQ89" s="82"/>
      <c r="LR89" s="82"/>
      <c r="LS89" s="82"/>
      <c r="LT89" s="82"/>
      <c r="LU89" s="82"/>
      <c r="LV89" s="82"/>
      <c r="LW89" s="82"/>
      <c r="LX89" s="82"/>
      <c r="LY89" s="82"/>
      <c r="LZ89" s="82"/>
      <c r="MA89" s="82"/>
      <c r="MB89" s="82"/>
      <c r="MC89" s="82"/>
      <c r="MD89" s="82"/>
      <c r="ME89" s="82"/>
      <c r="MF89" s="82"/>
      <c r="MG89" s="82"/>
      <c r="MH89" s="82"/>
      <c r="MI89" s="82"/>
      <c r="MJ89" s="82"/>
      <c r="MK89" s="82"/>
      <c r="ML89" s="82"/>
      <c r="MM89" s="82"/>
      <c r="MN89" s="82"/>
      <c r="MO89" s="82"/>
      <c r="MP89" s="82"/>
      <c r="MQ89" s="82"/>
      <c r="MR89" s="82"/>
      <c r="MS89" s="82"/>
      <c r="MT89" s="82"/>
      <c r="MU89" s="82"/>
      <c r="MV89" s="82"/>
      <c r="MW89" s="82"/>
      <c r="MX89" s="82"/>
      <c r="MY89" s="82"/>
      <c r="MZ89" s="82"/>
      <c r="NA89" s="82"/>
      <c r="NB89" s="82"/>
      <c r="NC89" s="82"/>
      <c r="ND89" s="82"/>
      <c r="NE89" s="82"/>
      <c r="NF89" s="82"/>
      <c r="NG89" s="82"/>
      <c r="NH89" s="82"/>
      <c r="NI89" s="82"/>
      <c r="NJ89" s="82"/>
      <c r="NK89" s="82"/>
      <c r="NL89" s="82"/>
      <c r="NM89" s="82"/>
      <c r="NN89" s="82"/>
      <c r="NO89" s="82"/>
      <c r="NP89" s="82"/>
      <c r="NQ89" s="82"/>
      <c r="NR89" s="82"/>
      <c r="NS89" s="82"/>
      <c r="NT89" s="82"/>
      <c r="NU89" s="82"/>
      <c r="NV89" s="82"/>
      <c r="NW89" s="82"/>
      <c r="NX89" s="82"/>
      <c r="NY89" s="82"/>
      <c r="NZ89" s="82"/>
      <c r="OA89" s="82"/>
      <c r="OB89" s="82"/>
      <c r="OC89" s="82"/>
      <c r="OD89" s="82"/>
      <c r="OE89" s="82"/>
      <c r="OF89" s="82"/>
      <c r="OG89" s="82"/>
      <c r="OH89" s="82"/>
      <c r="OI89" s="82"/>
      <c r="OJ89" s="82"/>
      <c r="OK89" s="82"/>
      <c r="OL89" s="82"/>
      <c r="OM89" s="82"/>
      <c r="ON89" s="82"/>
      <c r="OO89" s="82"/>
      <c r="OP89" s="82"/>
      <c r="OQ89" s="82"/>
      <c r="OR89" s="82"/>
      <c r="OS89" s="82"/>
      <c r="OT89" s="82"/>
      <c r="OU89" s="82"/>
      <c r="OV89" s="82"/>
      <c r="OW89" s="82"/>
      <c r="OX89" s="82"/>
      <c r="OY89" s="82"/>
      <c r="OZ89" s="82"/>
      <c r="PA89" s="82"/>
      <c r="PB89" s="82"/>
      <c r="PC89" s="82"/>
      <c r="PD89" s="82"/>
      <c r="PE89" s="82"/>
      <c r="PF89" s="82"/>
      <c r="PG89" s="82"/>
      <c r="PH89" s="82"/>
      <c r="PI89" s="82"/>
      <c r="PJ89" s="82"/>
      <c r="PK89" s="82"/>
      <c r="PL89" s="82"/>
      <c r="PM89" s="82"/>
      <c r="PN89" s="82"/>
      <c r="PO89" s="82"/>
      <c r="PP89" s="82"/>
      <c r="PQ89" s="82"/>
      <c r="PR89" s="82"/>
      <c r="PS89" s="82"/>
      <c r="PT89" s="82"/>
      <c r="PU89" s="82"/>
      <c r="PV89" s="82"/>
      <c r="PW89" s="82"/>
      <c r="PX89" s="82"/>
      <c r="PY89" s="82"/>
      <c r="PZ89" s="82"/>
      <c r="QA89" s="82"/>
      <c r="QB89" s="82"/>
      <c r="QC89" s="82"/>
      <c r="QD89" s="82"/>
      <c r="QE89" s="82"/>
      <c r="QF89" s="82"/>
      <c r="QG89" s="82"/>
      <c r="QH89" s="82"/>
      <c r="QI89" s="82"/>
      <c r="QJ89" s="82"/>
      <c r="QK89" s="82"/>
      <c r="QL89" s="82"/>
      <c r="QM89" s="82"/>
      <c r="QN89" s="82"/>
      <c r="QO89" s="82"/>
      <c r="QP89" s="82"/>
      <c r="QQ89" s="82"/>
      <c r="QR89" s="82"/>
      <c r="QS89" s="82"/>
      <c r="QT89" s="82"/>
      <c r="QU89" s="82"/>
      <c r="QV89" s="82"/>
      <c r="QW89" s="82"/>
      <c r="QX89" s="82"/>
      <c r="QY89" s="82"/>
      <c r="QZ89" s="82"/>
      <c r="RA89" s="82"/>
      <c r="RB89" s="82"/>
      <c r="RC89" s="82"/>
      <c r="RD89" s="82"/>
      <c r="RE89" s="82"/>
      <c r="RF89" s="82"/>
      <c r="RG89" s="82"/>
      <c r="RH89" s="82"/>
      <c r="RI89" s="82"/>
      <c r="RJ89" s="82"/>
      <c r="RK89" s="82"/>
      <c r="RL89" s="82"/>
      <c r="RM89" s="82"/>
      <c r="RN89" s="82"/>
      <c r="RO89" s="82"/>
      <c r="RP89" s="82"/>
      <c r="RQ89" s="82"/>
      <c r="RR89" s="82"/>
      <c r="RS89" s="82"/>
      <c r="RT89" s="82"/>
      <c r="RU89" s="82"/>
      <c r="RV89" s="82"/>
      <c r="RW89" s="82"/>
      <c r="RX89" s="82"/>
      <c r="RY89" s="82"/>
      <c r="RZ89" s="82"/>
      <c r="SA89" s="82"/>
      <c r="SB89" s="82"/>
      <c r="SC89" s="82"/>
      <c r="SD89" s="82"/>
      <c r="SE89" s="82"/>
      <c r="SF89" s="82"/>
      <c r="SG89" s="82"/>
      <c r="SH89" s="82"/>
      <c r="SI89" s="82"/>
      <c r="SJ89" s="82"/>
      <c r="SK89" s="82"/>
      <c r="SL89" s="82"/>
      <c r="SM89" s="82"/>
      <c r="SN89" s="82"/>
      <c r="SO89" s="82"/>
      <c r="SP89" s="82"/>
      <c r="SQ89" s="82"/>
      <c r="SR89" s="82"/>
      <c r="SS89" s="82"/>
      <c r="ST89" s="82"/>
      <c r="SU89" s="82"/>
      <c r="SV89" s="82"/>
      <c r="SW89" s="82"/>
      <c r="SX89" s="82"/>
      <c r="SY89" s="82"/>
      <c r="SZ89" s="82"/>
      <c r="TA89" s="82"/>
      <c r="TB89" s="82"/>
      <c r="TC89" s="82"/>
      <c r="TD89" s="82"/>
      <c r="TE89" s="82"/>
      <c r="TF89" s="82"/>
      <c r="TG89" s="82"/>
      <c r="TH89" s="82"/>
      <c r="TI89" s="82"/>
      <c r="TJ89" s="82"/>
      <c r="TK89" s="82"/>
      <c r="TL89" s="82"/>
      <c r="TM89" s="82"/>
      <c r="TN89" s="82"/>
      <c r="TO89" s="82"/>
      <c r="TP89" s="82"/>
      <c r="TQ89" s="82"/>
      <c r="TR89" s="82"/>
      <c r="TS89" s="82"/>
      <c r="TT89" s="82"/>
      <c r="TU89" s="82"/>
      <c r="TV89" s="82"/>
      <c r="TW89" s="82"/>
      <c r="TX89" s="82"/>
      <c r="TY89" s="82"/>
      <c r="TZ89" s="82"/>
      <c r="UA89" s="82"/>
      <c r="UB89" s="82"/>
      <c r="UC89" s="82"/>
      <c r="UD89" s="82"/>
      <c r="UE89" s="82"/>
      <c r="UF89" s="82"/>
      <c r="UG89" s="82"/>
      <c r="UH89" s="82"/>
      <c r="UI89" s="82"/>
      <c r="UJ89" s="82"/>
      <c r="UK89" s="82"/>
      <c r="UL89" s="82"/>
      <c r="UM89" s="82"/>
      <c r="UN89" s="82"/>
      <c r="UO89" s="82"/>
      <c r="UP89" s="82"/>
      <c r="UQ89" s="82"/>
      <c r="UR89" s="82"/>
      <c r="US89" s="82"/>
      <c r="UT89" s="82"/>
      <c r="UU89" s="82"/>
      <c r="UV89" s="82"/>
      <c r="UW89" s="82"/>
      <c r="UX89" s="82"/>
      <c r="UY89" s="82"/>
      <c r="UZ89" s="82"/>
      <c r="VA89" s="82"/>
      <c r="VB89" s="82"/>
      <c r="VC89" s="82"/>
      <c r="VD89" s="82"/>
      <c r="VE89" s="82"/>
      <c r="VF89" s="82"/>
      <c r="VG89" s="82"/>
      <c r="VH89" s="82"/>
      <c r="VI89" s="82"/>
      <c r="VJ89" s="82"/>
      <c r="VK89" s="82"/>
      <c r="VL89" s="82"/>
      <c r="VM89" s="82"/>
      <c r="VN89" s="82"/>
      <c r="VO89" s="82"/>
      <c r="VP89" s="82"/>
      <c r="VQ89" s="82"/>
      <c r="VR89" s="82"/>
      <c r="VS89" s="82"/>
      <c r="VT89" s="82"/>
      <c r="VU89" s="82"/>
      <c r="VV89" s="82"/>
      <c r="VW89" s="82"/>
      <c r="VX89" s="82"/>
      <c r="VY89" s="82"/>
      <c r="VZ89" s="82"/>
      <c r="WA89" s="82"/>
      <c r="WB89" s="82"/>
      <c r="WC89" s="82"/>
      <c r="WD89" s="82"/>
      <c r="WE89" s="82"/>
      <c r="WF89" s="82"/>
      <c r="WG89" s="82"/>
      <c r="WH89" s="82"/>
      <c r="WI89" s="82"/>
      <c r="WJ89" s="82"/>
      <c r="WK89" s="82"/>
      <c r="WL89" s="82"/>
      <c r="WM89" s="82"/>
      <c r="WN89" s="82"/>
      <c r="WO89" s="82"/>
      <c r="WP89" s="82"/>
      <c r="WQ89" s="82"/>
      <c r="WR89" s="82"/>
      <c r="WS89" s="82"/>
      <c r="WT89" s="82"/>
      <c r="WU89" s="82"/>
      <c r="WV89" s="82"/>
      <c r="WW89" s="82"/>
      <c r="WX89" s="82"/>
      <c r="WY89" s="82"/>
      <c r="WZ89" s="82"/>
      <c r="XA89" s="82"/>
      <c r="XB89" s="82"/>
      <c r="XC89" s="82"/>
      <c r="XD89" s="82"/>
      <c r="XE89" s="82"/>
      <c r="XF89" s="82"/>
      <c r="XG89" s="82"/>
      <c r="XH89" s="82"/>
      <c r="XI89" s="82"/>
      <c r="XJ89" s="82"/>
      <c r="XK89" s="82"/>
      <c r="XL89" s="82"/>
      <c r="XM89" s="82"/>
      <c r="XN89" s="82"/>
      <c r="XO89" s="82"/>
      <c r="XP89" s="82"/>
      <c r="XQ89" s="82"/>
      <c r="XR89" s="82"/>
      <c r="XS89" s="82"/>
      <c r="XT89" s="82"/>
      <c r="XU89" s="82"/>
      <c r="XV89" s="82"/>
      <c r="XW89" s="82"/>
      <c r="XX89" s="82"/>
      <c r="XY89" s="82"/>
      <c r="XZ89" s="82"/>
      <c r="YA89" s="82"/>
      <c r="YB89" s="82"/>
      <c r="YC89" s="82"/>
      <c r="YD89" s="82"/>
      <c r="YE89" s="82"/>
      <c r="YF89" s="82"/>
      <c r="YG89" s="82"/>
      <c r="YH89" s="82"/>
    </row>
    <row r="90" spans="1:658" s="69" customFormat="1" ht="11.1" customHeight="1" x14ac:dyDescent="0.2">
      <c r="A90" s="118" t="s">
        <v>183</v>
      </c>
      <c r="B90" s="119" t="s">
        <v>199</v>
      </c>
      <c r="C90" s="120">
        <v>6283</v>
      </c>
      <c r="D90" s="129">
        <v>15</v>
      </c>
      <c r="E90" s="122">
        <v>82.2</v>
      </c>
      <c r="F90" s="122">
        <v>5.48</v>
      </c>
      <c r="G90" s="122"/>
      <c r="H90" s="120">
        <v>62830103</v>
      </c>
      <c r="I90" s="129">
        <v>60</v>
      </c>
      <c r="J90" s="122">
        <v>298.8</v>
      </c>
      <c r="K90" s="122">
        <v>4.9800000000000004</v>
      </c>
      <c r="L90" s="118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8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8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8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82"/>
      <c r="DH90" s="82"/>
      <c r="DI90" s="82"/>
      <c r="DJ90" s="82"/>
      <c r="DK90" s="82"/>
      <c r="DL90" s="82"/>
      <c r="DM90" s="82"/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I90" s="82"/>
      <c r="EJ90" s="82"/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82"/>
      <c r="FA90" s="82"/>
      <c r="FB90" s="82"/>
      <c r="FC90" s="82"/>
      <c r="FD90" s="82"/>
      <c r="FE90" s="82"/>
      <c r="FF90" s="82"/>
      <c r="FG90" s="82"/>
      <c r="FH90" s="82"/>
      <c r="FI90" s="82"/>
      <c r="FJ90" s="82"/>
      <c r="FK90" s="82"/>
      <c r="FL90" s="82"/>
      <c r="FM90" s="82"/>
      <c r="FN90" s="82"/>
      <c r="FO90" s="82"/>
      <c r="FP90" s="82"/>
      <c r="FQ90" s="82"/>
      <c r="FR90" s="82"/>
      <c r="FS90" s="82"/>
      <c r="FT90" s="82"/>
      <c r="FU90" s="82"/>
      <c r="FV90" s="82"/>
      <c r="FW90" s="82"/>
      <c r="FX90" s="82"/>
      <c r="FY90" s="82"/>
      <c r="FZ90" s="82"/>
      <c r="GA90" s="82"/>
      <c r="GB90" s="82"/>
      <c r="GC90" s="82"/>
      <c r="GD90" s="82"/>
      <c r="GE90" s="82"/>
      <c r="GF90" s="82"/>
      <c r="GG90" s="82"/>
      <c r="GH90" s="82"/>
      <c r="GI90" s="82"/>
      <c r="GJ90" s="82"/>
      <c r="GK90" s="82"/>
      <c r="GL90" s="82"/>
      <c r="GM90" s="82"/>
      <c r="GN90" s="82"/>
      <c r="GO90" s="82"/>
      <c r="GP90" s="82"/>
      <c r="GQ90" s="82"/>
      <c r="GR90" s="82"/>
      <c r="GS90" s="82"/>
      <c r="GT90" s="82"/>
      <c r="GU90" s="82"/>
      <c r="GV90" s="82"/>
      <c r="GW90" s="82"/>
      <c r="GX90" s="82"/>
      <c r="GY90" s="82"/>
      <c r="GZ90" s="82"/>
      <c r="HA90" s="82"/>
      <c r="HB90" s="82"/>
      <c r="HC90" s="82"/>
      <c r="HD90" s="82"/>
      <c r="HE90" s="82"/>
      <c r="HF90" s="82"/>
      <c r="HG90" s="82"/>
      <c r="HH90" s="82"/>
      <c r="HI90" s="82"/>
      <c r="HJ90" s="82"/>
      <c r="HK90" s="82"/>
      <c r="HL90" s="82"/>
      <c r="HM90" s="82"/>
      <c r="HN90" s="82"/>
      <c r="HO90" s="82"/>
      <c r="HP90" s="82"/>
      <c r="HQ90" s="82"/>
      <c r="HR90" s="82"/>
      <c r="HS90" s="82"/>
      <c r="HT90" s="82"/>
      <c r="HU90" s="82"/>
      <c r="HV90" s="82"/>
      <c r="HW90" s="82"/>
      <c r="HX90" s="82"/>
      <c r="HY90" s="82"/>
      <c r="HZ90" s="82"/>
      <c r="IA90" s="82"/>
      <c r="IB90" s="82"/>
      <c r="IC90" s="82"/>
      <c r="ID90" s="82"/>
      <c r="IE90" s="82"/>
      <c r="IF90" s="82"/>
      <c r="IG90" s="82"/>
      <c r="IH90" s="82"/>
      <c r="II90" s="82"/>
      <c r="IJ90" s="82"/>
      <c r="IK90" s="82"/>
      <c r="IL90" s="82"/>
      <c r="IM90" s="82"/>
      <c r="IN90" s="82"/>
      <c r="IO90" s="82"/>
      <c r="IP90" s="82"/>
      <c r="IQ90" s="82"/>
      <c r="IR90" s="82"/>
      <c r="IS90" s="82"/>
      <c r="IT90" s="82"/>
      <c r="IU90" s="82"/>
      <c r="IV90" s="82"/>
      <c r="IW90" s="82"/>
      <c r="IX90" s="82"/>
      <c r="IY90" s="82"/>
      <c r="IZ90" s="82"/>
      <c r="JA90" s="82"/>
      <c r="JB90" s="82"/>
      <c r="JC90" s="82"/>
      <c r="JD90" s="82"/>
      <c r="JE90" s="82"/>
      <c r="JF90" s="82"/>
      <c r="JG90" s="82"/>
      <c r="JH90" s="82"/>
      <c r="JI90" s="82"/>
      <c r="JJ90" s="82"/>
      <c r="JK90" s="82"/>
      <c r="JL90" s="82"/>
      <c r="JM90" s="82"/>
      <c r="JN90" s="82"/>
      <c r="JO90" s="82"/>
      <c r="JP90" s="82"/>
      <c r="JQ90" s="82"/>
      <c r="JR90" s="82"/>
      <c r="JS90" s="82"/>
      <c r="JT90" s="82"/>
      <c r="JU90" s="82"/>
      <c r="JV90" s="82"/>
      <c r="JW90" s="82"/>
      <c r="JX90" s="82"/>
      <c r="JY90" s="82"/>
      <c r="JZ90" s="82"/>
      <c r="KA90" s="82"/>
      <c r="KB90" s="82"/>
      <c r="KC90" s="82"/>
      <c r="KD90" s="82"/>
      <c r="KE90" s="82"/>
      <c r="KF90" s="82"/>
      <c r="KG90" s="82"/>
      <c r="KH90" s="82"/>
      <c r="KI90" s="82"/>
      <c r="KJ90" s="82"/>
      <c r="KK90" s="82"/>
      <c r="KL90" s="82"/>
      <c r="KM90" s="82"/>
      <c r="KN90" s="82"/>
      <c r="KO90" s="82"/>
      <c r="KP90" s="82"/>
      <c r="KQ90" s="82"/>
      <c r="KR90" s="82"/>
      <c r="KS90" s="82"/>
      <c r="KT90" s="82"/>
      <c r="KU90" s="82"/>
      <c r="KV90" s="82"/>
      <c r="KW90" s="82"/>
      <c r="KX90" s="82"/>
      <c r="KY90" s="82"/>
      <c r="KZ90" s="82"/>
      <c r="LA90" s="82"/>
      <c r="LB90" s="82"/>
      <c r="LC90" s="82"/>
      <c r="LD90" s="82"/>
      <c r="LE90" s="82"/>
      <c r="LF90" s="82"/>
      <c r="LG90" s="82"/>
      <c r="LH90" s="82"/>
      <c r="LI90" s="82"/>
      <c r="LJ90" s="82"/>
      <c r="LK90" s="82"/>
      <c r="LL90" s="82"/>
      <c r="LM90" s="82"/>
      <c r="LN90" s="82"/>
      <c r="LO90" s="82"/>
      <c r="LP90" s="82"/>
      <c r="LQ90" s="82"/>
      <c r="LR90" s="82"/>
      <c r="LS90" s="82"/>
      <c r="LT90" s="82"/>
      <c r="LU90" s="82"/>
      <c r="LV90" s="82"/>
      <c r="LW90" s="82"/>
      <c r="LX90" s="82"/>
      <c r="LY90" s="82"/>
      <c r="LZ90" s="82"/>
      <c r="MA90" s="82"/>
      <c r="MB90" s="82"/>
      <c r="MC90" s="82"/>
      <c r="MD90" s="82"/>
      <c r="ME90" s="82"/>
      <c r="MF90" s="82"/>
      <c r="MG90" s="82"/>
      <c r="MH90" s="82"/>
      <c r="MI90" s="82"/>
      <c r="MJ90" s="82"/>
      <c r="MK90" s="82"/>
      <c r="ML90" s="82"/>
      <c r="MM90" s="82"/>
      <c r="MN90" s="82"/>
      <c r="MO90" s="82"/>
      <c r="MP90" s="82"/>
      <c r="MQ90" s="82"/>
      <c r="MR90" s="82"/>
      <c r="MS90" s="82"/>
      <c r="MT90" s="82"/>
      <c r="MU90" s="82"/>
      <c r="MV90" s="82"/>
      <c r="MW90" s="82"/>
      <c r="MX90" s="82"/>
      <c r="MY90" s="82"/>
      <c r="MZ90" s="82"/>
      <c r="NA90" s="82"/>
      <c r="NB90" s="82"/>
      <c r="NC90" s="82"/>
      <c r="ND90" s="82"/>
      <c r="NE90" s="82"/>
      <c r="NF90" s="82"/>
      <c r="NG90" s="82"/>
      <c r="NH90" s="82"/>
      <c r="NI90" s="82"/>
      <c r="NJ90" s="82"/>
      <c r="NK90" s="82"/>
      <c r="NL90" s="82"/>
      <c r="NM90" s="82"/>
      <c r="NN90" s="82"/>
      <c r="NO90" s="82"/>
      <c r="NP90" s="82"/>
      <c r="NQ90" s="82"/>
      <c r="NR90" s="82"/>
      <c r="NS90" s="82"/>
      <c r="NT90" s="82"/>
      <c r="NU90" s="82"/>
      <c r="NV90" s="82"/>
      <c r="NW90" s="82"/>
      <c r="NX90" s="82"/>
      <c r="NY90" s="82"/>
      <c r="NZ90" s="82"/>
      <c r="OA90" s="82"/>
      <c r="OB90" s="82"/>
      <c r="OC90" s="82"/>
      <c r="OD90" s="82"/>
      <c r="OE90" s="82"/>
      <c r="OF90" s="82"/>
      <c r="OG90" s="82"/>
      <c r="OH90" s="82"/>
      <c r="OI90" s="82"/>
      <c r="OJ90" s="82"/>
      <c r="OK90" s="82"/>
      <c r="OL90" s="82"/>
      <c r="OM90" s="82"/>
      <c r="ON90" s="82"/>
      <c r="OO90" s="82"/>
      <c r="OP90" s="82"/>
      <c r="OQ90" s="82"/>
      <c r="OR90" s="82"/>
      <c r="OS90" s="82"/>
      <c r="OT90" s="82"/>
      <c r="OU90" s="82"/>
      <c r="OV90" s="82"/>
      <c r="OW90" s="82"/>
      <c r="OX90" s="82"/>
      <c r="OY90" s="82"/>
      <c r="OZ90" s="82"/>
      <c r="PA90" s="82"/>
      <c r="PB90" s="82"/>
      <c r="PC90" s="82"/>
      <c r="PD90" s="82"/>
      <c r="PE90" s="82"/>
      <c r="PF90" s="82"/>
      <c r="PG90" s="82"/>
      <c r="PH90" s="82"/>
      <c r="PI90" s="82"/>
      <c r="PJ90" s="82"/>
      <c r="PK90" s="82"/>
      <c r="PL90" s="82"/>
      <c r="PM90" s="82"/>
      <c r="PN90" s="82"/>
      <c r="PO90" s="82"/>
      <c r="PP90" s="82"/>
      <c r="PQ90" s="82"/>
      <c r="PR90" s="82"/>
      <c r="PS90" s="82"/>
      <c r="PT90" s="82"/>
      <c r="PU90" s="82"/>
      <c r="PV90" s="82"/>
      <c r="PW90" s="82"/>
      <c r="PX90" s="82"/>
      <c r="PY90" s="82"/>
      <c r="PZ90" s="82"/>
      <c r="QA90" s="82"/>
      <c r="QB90" s="82"/>
      <c r="QC90" s="82"/>
      <c r="QD90" s="82"/>
      <c r="QE90" s="82"/>
      <c r="QF90" s="82"/>
      <c r="QG90" s="82"/>
      <c r="QH90" s="82"/>
      <c r="QI90" s="82"/>
      <c r="QJ90" s="82"/>
      <c r="QK90" s="82"/>
      <c r="QL90" s="82"/>
      <c r="QM90" s="82"/>
      <c r="QN90" s="82"/>
      <c r="QO90" s="82"/>
      <c r="QP90" s="82"/>
      <c r="QQ90" s="82"/>
      <c r="QR90" s="82"/>
      <c r="QS90" s="82"/>
      <c r="QT90" s="82"/>
      <c r="QU90" s="82"/>
      <c r="QV90" s="82"/>
      <c r="QW90" s="82"/>
      <c r="QX90" s="82"/>
      <c r="QY90" s="82"/>
      <c r="QZ90" s="82"/>
      <c r="RA90" s="82"/>
      <c r="RB90" s="82"/>
      <c r="RC90" s="82"/>
      <c r="RD90" s="82"/>
      <c r="RE90" s="82"/>
      <c r="RF90" s="82"/>
      <c r="RG90" s="82"/>
      <c r="RH90" s="82"/>
      <c r="RI90" s="82"/>
      <c r="RJ90" s="82"/>
      <c r="RK90" s="82"/>
      <c r="RL90" s="82"/>
      <c r="RM90" s="82"/>
      <c r="RN90" s="82"/>
      <c r="RO90" s="82"/>
      <c r="RP90" s="82"/>
      <c r="RQ90" s="82"/>
      <c r="RR90" s="82"/>
      <c r="RS90" s="82"/>
      <c r="RT90" s="82"/>
      <c r="RU90" s="82"/>
      <c r="RV90" s="82"/>
      <c r="RW90" s="82"/>
      <c r="RX90" s="82"/>
      <c r="RY90" s="82"/>
      <c r="RZ90" s="82"/>
      <c r="SA90" s="82"/>
      <c r="SB90" s="82"/>
      <c r="SC90" s="82"/>
      <c r="SD90" s="82"/>
      <c r="SE90" s="82"/>
      <c r="SF90" s="82"/>
      <c r="SG90" s="82"/>
      <c r="SH90" s="82"/>
      <c r="SI90" s="82"/>
      <c r="SJ90" s="82"/>
      <c r="SK90" s="82"/>
      <c r="SL90" s="82"/>
      <c r="SM90" s="82"/>
      <c r="SN90" s="82"/>
      <c r="SO90" s="82"/>
      <c r="SP90" s="82"/>
      <c r="SQ90" s="82"/>
      <c r="SR90" s="82"/>
      <c r="SS90" s="82"/>
      <c r="ST90" s="82"/>
      <c r="SU90" s="82"/>
      <c r="SV90" s="82"/>
      <c r="SW90" s="82"/>
      <c r="SX90" s="82"/>
      <c r="SY90" s="82"/>
      <c r="SZ90" s="82"/>
      <c r="TA90" s="82"/>
      <c r="TB90" s="82"/>
      <c r="TC90" s="82"/>
      <c r="TD90" s="82"/>
      <c r="TE90" s="82"/>
      <c r="TF90" s="82"/>
      <c r="TG90" s="82"/>
      <c r="TH90" s="82"/>
      <c r="TI90" s="82"/>
      <c r="TJ90" s="82"/>
      <c r="TK90" s="82"/>
      <c r="TL90" s="82"/>
      <c r="TM90" s="82"/>
      <c r="TN90" s="82"/>
      <c r="TO90" s="82"/>
      <c r="TP90" s="82"/>
      <c r="TQ90" s="82"/>
      <c r="TR90" s="82"/>
      <c r="TS90" s="82"/>
      <c r="TT90" s="82"/>
      <c r="TU90" s="82"/>
      <c r="TV90" s="82"/>
      <c r="TW90" s="82"/>
      <c r="TX90" s="82"/>
      <c r="TY90" s="82"/>
      <c r="TZ90" s="82"/>
      <c r="UA90" s="82"/>
      <c r="UB90" s="82"/>
      <c r="UC90" s="82"/>
      <c r="UD90" s="82"/>
      <c r="UE90" s="82"/>
      <c r="UF90" s="82"/>
      <c r="UG90" s="82"/>
      <c r="UH90" s="82"/>
      <c r="UI90" s="82"/>
      <c r="UJ90" s="82"/>
      <c r="UK90" s="82"/>
      <c r="UL90" s="82"/>
      <c r="UM90" s="82"/>
      <c r="UN90" s="82"/>
      <c r="UO90" s="82"/>
      <c r="UP90" s="82"/>
      <c r="UQ90" s="82"/>
      <c r="UR90" s="82"/>
      <c r="US90" s="82"/>
      <c r="UT90" s="82"/>
      <c r="UU90" s="82"/>
      <c r="UV90" s="82"/>
      <c r="UW90" s="82"/>
      <c r="UX90" s="82"/>
      <c r="UY90" s="82"/>
      <c r="UZ90" s="82"/>
      <c r="VA90" s="82"/>
      <c r="VB90" s="82"/>
      <c r="VC90" s="82"/>
      <c r="VD90" s="82"/>
      <c r="VE90" s="82"/>
      <c r="VF90" s="82"/>
      <c r="VG90" s="82"/>
      <c r="VH90" s="82"/>
      <c r="VI90" s="82"/>
      <c r="VJ90" s="82"/>
      <c r="VK90" s="82"/>
      <c r="VL90" s="82"/>
      <c r="VM90" s="82"/>
      <c r="VN90" s="82"/>
      <c r="VO90" s="82"/>
      <c r="VP90" s="82"/>
      <c r="VQ90" s="82"/>
      <c r="VR90" s="82"/>
      <c r="VS90" s="82"/>
      <c r="VT90" s="82"/>
      <c r="VU90" s="82"/>
      <c r="VV90" s="82"/>
      <c r="VW90" s="82"/>
      <c r="VX90" s="82"/>
      <c r="VY90" s="82"/>
      <c r="VZ90" s="82"/>
      <c r="WA90" s="82"/>
      <c r="WB90" s="82"/>
      <c r="WC90" s="82"/>
      <c r="WD90" s="82"/>
      <c r="WE90" s="82"/>
      <c r="WF90" s="82"/>
      <c r="WG90" s="82"/>
      <c r="WH90" s="82"/>
      <c r="WI90" s="82"/>
      <c r="WJ90" s="82"/>
      <c r="WK90" s="82"/>
      <c r="WL90" s="82"/>
      <c r="WM90" s="82"/>
      <c r="WN90" s="82"/>
      <c r="WO90" s="82"/>
      <c r="WP90" s="82"/>
      <c r="WQ90" s="82"/>
      <c r="WR90" s="82"/>
      <c r="WS90" s="82"/>
      <c r="WT90" s="82"/>
      <c r="WU90" s="82"/>
      <c r="WV90" s="82"/>
      <c r="WW90" s="82"/>
      <c r="WX90" s="82"/>
      <c r="WY90" s="82"/>
      <c r="WZ90" s="82"/>
      <c r="XA90" s="82"/>
      <c r="XB90" s="82"/>
      <c r="XC90" s="82"/>
      <c r="XD90" s="82"/>
      <c r="XE90" s="82"/>
      <c r="XF90" s="82"/>
      <c r="XG90" s="82"/>
      <c r="XH90" s="82"/>
      <c r="XI90" s="82"/>
      <c r="XJ90" s="82"/>
      <c r="XK90" s="82"/>
      <c r="XL90" s="82"/>
      <c r="XM90" s="82"/>
      <c r="XN90" s="82"/>
      <c r="XO90" s="82"/>
      <c r="XP90" s="82"/>
      <c r="XQ90" s="82"/>
      <c r="XR90" s="82"/>
      <c r="XS90" s="82"/>
      <c r="XT90" s="82"/>
      <c r="XU90" s="82"/>
      <c r="XV90" s="82"/>
      <c r="XW90" s="82"/>
      <c r="XX90" s="82"/>
      <c r="XY90" s="82"/>
      <c r="XZ90" s="82"/>
      <c r="YA90" s="82"/>
      <c r="YB90" s="82"/>
      <c r="YC90" s="82"/>
      <c r="YD90" s="82"/>
      <c r="YE90" s="82"/>
      <c r="YF90" s="82"/>
      <c r="YG90" s="82"/>
      <c r="YH90" s="82"/>
    </row>
    <row r="91" spans="1:658" s="69" customFormat="1" ht="11.1" customHeight="1" x14ac:dyDescent="0.2">
      <c r="A91" s="118" t="s">
        <v>26</v>
      </c>
      <c r="B91" s="119" t="s">
        <v>199</v>
      </c>
      <c r="C91" s="120">
        <v>4553</v>
      </c>
      <c r="D91" s="129">
        <v>15</v>
      </c>
      <c r="E91" s="122">
        <v>149.69999999999999</v>
      </c>
      <c r="F91" s="122">
        <v>9.98</v>
      </c>
      <c r="G91" s="122"/>
      <c r="H91" s="120">
        <v>45530103</v>
      </c>
      <c r="I91" s="129">
        <v>60</v>
      </c>
      <c r="J91" s="122">
        <v>556.79999999999995</v>
      </c>
      <c r="K91" s="122">
        <v>9.2799999999999994</v>
      </c>
      <c r="L91" s="118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82"/>
      <c r="DH91" s="82"/>
      <c r="DI91" s="82"/>
      <c r="DJ91" s="82"/>
      <c r="DK91" s="82"/>
      <c r="DL91" s="82"/>
      <c r="DM91" s="82"/>
      <c r="DN91" s="82"/>
      <c r="DO91" s="82"/>
      <c r="DP91" s="82"/>
      <c r="DQ91" s="82"/>
      <c r="DR91" s="82"/>
      <c r="DS91" s="82"/>
      <c r="DT91" s="82"/>
      <c r="DU91" s="82"/>
      <c r="DV91" s="82"/>
      <c r="DW91" s="82"/>
      <c r="DX91" s="82"/>
      <c r="DY91" s="82"/>
      <c r="DZ91" s="82"/>
      <c r="EA91" s="82"/>
      <c r="EB91" s="82"/>
      <c r="EC91" s="82"/>
      <c r="ED91" s="82"/>
      <c r="EE91" s="82"/>
      <c r="EF91" s="82"/>
      <c r="EG91" s="82"/>
      <c r="EH91" s="82"/>
      <c r="EI91" s="82"/>
      <c r="EJ91" s="82"/>
      <c r="EK91" s="82"/>
      <c r="EL91" s="82"/>
      <c r="EM91" s="82"/>
      <c r="EN91" s="82"/>
      <c r="EO91" s="82"/>
      <c r="EP91" s="82"/>
      <c r="EQ91" s="82"/>
      <c r="ER91" s="82"/>
      <c r="ES91" s="82"/>
      <c r="ET91" s="82"/>
      <c r="EU91" s="82"/>
      <c r="EV91" s="82"/>
      <c r="EW91" s="82"/>
      <c r="EX91" s="82"/>
      <c r="EY91" s="82"/>
      <c r="EZ91" s="82"/>
      <c r="FA91" s="82"/>
      <c r="FB91" s="82"/>
      <c r="FC91" s="82"/>
      <c r="FD91" s="82"/>
      <c r="FE91" s="82"/>
      <c r="FF91" s="82"/>
      <c r="FG91" s="82"/>
      <c r="FH91" s="82"/>
      <c r="FI91" s="82"/>
      <c r="FJ91" s="82"/>
      <c r="FK91" s="82"/>
      <c r="FL91" s="82"/>
      <c r="FM91" s="82"/>
      <c r="FN91" s="82"/>
      <c r="FO91" s="82"/>
      <c r="FP91" s="82"/>
      <c r="FQ91" s="82"/>
      <c r="FR91" s="82"/>
      <c r="FS91" s="82"/>
      <c r="FT91" s="82"/>
      <c r="FU91" s="82"/>
      <c r="FV91" s="82"/>
      <c r="FW91" s="82"/>
      <c r="FX91" s="82"/>
      <c r="FY91" s="82"/>
      <c r="FZ91" s="82"/>
      <c r="GA91" s="82"/>
      <c r="GB91" s="82"/>
      <c r="GC91" s="82"/>
      <c r="GD91" s="82"/>
      <c r="GE91" s="82"/>
      <c r="GF91" s="82"/>
      <c r="GG91" s="82"/>
      <c r="GH91" s="82"/>
      <c r="GI91" s="82"/>
      <c r="GJ91" s="82"/>
      <c r="GK91" s="82"/>
      <c r="GL91" s="82"/>
      <c r="GM91" s="82"/>
      <c r="GN91" s="82"/>
      <c r="GO91" s="82"/>
      <c r="GP91" s="82"/>
      <c r="GQ91" s="82"/>
      <c r="GR91" s="82"/>
      <c r="GS91" s="82"/>
      <c r="GT91" s="82"/>
      <c r="GU91" s="82"/>
      <c r="GV91" s="82"/>
      <c r="GW91" s="82"/>
      <c r="GX91" s="82"/>
      <c r="GY91" s="82"/>
      <c r="GZ91" s="82"/>
      <c r="HA91" s="82"/>
      <c r="HB91" s="82"/>
      <c r="HC91" s="82"/>
      <c r="HD91" s="82"/>
      <c r="HE91" s="82"/>
      <c r="HF91" s="82"/>
      <c r="HG91" s="82"/>
      <c r="HH91" s="82"/>
      <c r="HI91" s="82"/>
      <c r="HJ91" s="82"/>
      <c r="HK91" s="82"/>
      <c r="HL91" s="82"/>
      <c r="HM91" s="82"/>
      <c r="HN91" s="82"/>
      <c r="HO91" s="82"/>
      <c r="HP91" s="82"/>
      <c r="HQ91" s="82"/>
      <c r="HR91" s="82"/>
      <c r="HS91" s="82"/>
      <c r="HT91" s="82"/>
      <c r="HU91" s="82"/>
      <c r="HV91" s="82"/>
      <c r="HW91" s="82"/>
      <c r="HX91" s="82"/>
      <c r="HY91" s="82"/>
      <c r="HZ91" s="82"/>
      <c r="IA91" s="82"/>
      <c r="IB91" s="82"/>
      <c r="IC91" s="82"/>
      <c r="ID91" s="82"/>
      <c r="IE91" s="82"/>
      <c r="IF91" s="82"/>
      <c r="IG91" s="82"/>
      <c r="IH91" s="82"/>
      <c r="II91" s="82"/>
      <c r="IJ91" s="82"/>
      <c r="IK91" s="82"/>
      <c r="IL91" s="82"/>
      <c r="IM91" s="82"/>
      <c r="IN91" s="82"/>
      <c r="IO91" s="82"/>
      <c r="IP91" s="82"/>
      <c r="IQ91" s="82"/>
      <c r="IR91" s="82"/>
      <c r="IS91" s="82"/>
      <c r="IT91" s="82"/>
      <c r="IU91" s="82"/>
      <c r="IV91" s="82"/>
      <c r="IW91" s="82"/>
      <c r="IX91" s="82"/>
      <c r="IY91" s="82"/>
      <c r="IZ91" s="82"/>
      <c r="JA91" s="82"/>
      <c r="JB91" s="82"/>
      <c r="JC91" s="82"/>
      <c r="JD91" s="82"/>
      <c r="JE91" s="82"/>
      <c r="JF91" s="82"/>
      <c r="JG91" s="82"/>
      <c r="JH91" s="82"/>
      <c r="JI91" s="82"/>
      <c r="JJ91" s="82"/>
      <c r="JK91" s="82"/>
      <c r="JL91" s="82"/>
      <c r="JM91" s="82"/>
      <c r="JN91" s="82"/>
      <c r="JO91" s="82"/>
      <c r="JP91" s="82"/>
      <c r="JQ91" s="82"/>
      <c r="JR91" s="82"/>
      <c r="JS91" s="82"/>
      <c r="JT91" s="82"/>
      <c r="JU91" s="82"/>
      <c r="JV91" s="82"/>
      <c r="JW91" s="82"/>
      <c r="JX91" s="82"/>
      <c r="JY91" s="82"/>
      <c r="JZ91" s="82"/>
      <c r="KA91" s="82"/>
      <c r="KB91" s="82"/>
      <c r="KC91" s="82"/>
      <c r="KD91" s="82"/>
      <c r="KE91" s="82"/>
      <c r="KF91" s="82"/>
      <c r="KG91" s="82"/>
      <c r="KH91" s="82"/>
      <c r="KI91" s="82"/>
      <c r="KJ91" s="82"/>
      <c r="KK91" s="82"/>
      <c r="KL91" s="82"/>
      <c r="KM91" s="82"/>
      <c r="KN91" s="82"/>
      <c r="KO91" s="82"/>
      <c r="KP91" s="82"/>
      <c r="KQ91" s="82"/>
      <c r="KR91" s="82"/>
      <c r="KS91" s="82"/>
      <c r="KT91" s="82"/>
      <c r="KU91" s="82"/>
      <c r="KV91" s="82"/>
      <c r="KW91" s="82"/>
      <c r="KX91" s="82"/>
      <c r="KY91" s="82"/>
      <c r="KZ91" s="82"/>
      <c r="LA91" s="82"/>
      <c r="LB91" s="82"/>
      <c r="LC91" s="82"/>
      <c r="LD91" s="82"/>
      <c r="LE91" s="82"/>
      <c r="LF91" s="82"/>
      <c r="LG91" s="82"/>
      <c r="LH91" s="82"/>
      <c r="LI91" s="82"/>
      <c r="LJ91" s="82"/>
      <c r="LK91" s="82"/>
      <c r="LL91" s="82"/>
      <c r="LM91" s="82"/>
      <c r="LN91" s="82"/>
      <c r="LO91" s="82"/>
      <c r="LP91" s="82"/>
      <c r="LQ91" s="82"/>
      <c r="LR91" s="82"/>
      <c r="LS91" s="82"/>
      <c r="LT91" s="82"/>
      <c r="LU91" s="82"/>
      <c r="LV91" s="82"/>
      <c r="LW91" s="82"/>
      <c r="LX91" s="82"/>
      <c r="LY91" s="82"/>
      <c r="LZ91" s="82"/>
      <c r="MA91" s="82"/>
      <c r="MB91" s="82"/>
      <c r="MC91" s="82"/>
      <c r="MD91" s="82"/>
      <c r="ME91" s="82"/>
      <c r="MF91" s="82"/>
      <c r="MG91" s="82"/>
      <c r="MH91" s="82"/>
      <c r="MI91" s="82"/>
      <c r="MJ91" s="82"/>
      <c r="MK91" s="82"/>
      <c r="ML91" s="82"/>
      <c r="MM91" s="82"/>
      <c r="MN91" s="82"/>
      <c r="MO91" s="82"/>
      <c r="MP91" s="82"/>
      <c r="MQ91" s="82"/>
      <c r="MR91" s="82"/>
      <c r="MS91" s="82"/>
      <c r="MT91" s="82"/>
      <c r="MU91" s="82"/>
      <c r="MV91" s="82"/>
      <c r="MW91" s="82"/>
      <c r="MX91" s="82"/>
      <c r="MY91" s="82"/>
      <c r="MZ91" s="82"/>
      <c r="NA91" s="82"/>
      <c r="NB91" s="82"/>
      <c r="NC91" s="82"/>
      <c r="ND91" s="82"/>
      <c r="NE91" s="82"/>
      <c r="NF91" s="82"/>
      <c r="NG91" s="82"/>
      <c r="NH91" s="82"/>
      <c r="NI91" s="82"/>
      <c r="NJ91" s="82"/>
      <c r="NK91" s="82"/>
      <c r="NL91" s="82"/>
      <c r="NM91" s="82"/>
      <c r="NN91" s="82"/>
      <c r="NO91" s="82"/>
      <c r="NP91" s="82"/>
      <c r="NQ91" s="82"/>
      <c r="NR91" s="82"/>
      <c r="NS91" s="82"/>
      <c r="NT91" s="82"/>
      <c r="NU91" s="82"/>
      <c r="NV91" s="82"/>
      <c r="NW91" s="82"/>
      <c r="NX91" s="82"/>
      <c r="NY91" s="82"/>
      <c r="NZ91" s="82"/>
      <c r="OA91" s="82"/>
      <c r="OB91" s="82"/>
      <c r="OC91" s="82"/>
      <c r="OD91" s="82"/>
      <c r="OE91" s="82"/>
      <c r="OF91" s="82"/>
      <c r="OG91" s="82"/>
      <c r="OH91" s="82"/>
      <c r="OI91" s="82"/>
      <c r="OJ91" s="82"/>
      <c r="OK91" s="82"/>
      <c r="OL91" s="82"/>
      <c r="OM91" s="82"/>
      <c r="ON91" s="82"/>
      <c r="OO91" s="82"/>
      <c r="OP91" s="82"/>
      <c r="OQ91" s="82"/>
      <c r="OR91" s="82"/>
      <c r="OS91" s="82"/>
      <c r="OT91" s="82"/>
      <c r="OU91" s="82"/>
      <c r="OV91" s="82"/>
      <c r="OW91" s="82"/>
      <c r="OX91" s="82"/>
      <c r="OY91" s="82"/>
      <c r="OZ91" s="82"/>
      <c r="PA91" s="82"/>
      <c r="PB91" s="82"/>
      <c r="PC91" s="82"/>
      <c r="PD91" s="82"/>
      <c r="PE91" s="82"/>
      <c r="PF91" s="82"/>
      <c r="PG91" s="82"/>
      <c r="PH91" s="82"/>
      <c r="PI91" s="82"/>
      <c r="PJ91" s="82"/>
      <c r="PK91" s="82"/>
      <c r="PL91" s="82"/>
      <c r="PM91" s="82"/>
      <c r="PN91" s="82"/>
      <c r="PO91" s="82"/>
      <c r="PP91" s="82"/>
      <c r="PQ91" s="82"/>
      <c r="PR91" s="82"/>
      <c r="PS91" s="82"/>
      <c r="PT91" s="82"/>
      <c r="PU91" s="82"/>
      <c r="PV91" s="82"/>
      <c r="PW91" s="82"/>
      <c r="PX91" s="82"/>
      <c r="PY91" s="82"/>
      <c r="PZ91" s="82"/>
      <c r="QA91" s="82"/>
      <c r="QB91" s="82"/>
      <c r="QC91" s="82"/>
      <c r="QD91" s="82"/>
      <c r="QE91" s="82"/>
      <c r="QF91" s="82"/>
      <c r="QG91" s="82"/>
      <c r="QH91" s="82"/>
      <c r="QI91" s="82"/>
      <c r="QJ91" s="82"/>
      <c r="QK91" s="82"/>
      <c r="QL91" s="82"/>
      <c r="QM91" s="82"/>
      <c r="QN91" s="82"/>
      <c r="QO91" s="82"/>
      <c r="QP91" s="82"/>
      <c r="QQ91" s="82"/>
      <c r="QR91" s="82"/>
      <c r="QS91" s="82"/>
      <c r="QT91" s="82"/>
      <c r="QU91" s="82"/>
      <c r="QV91" s="82"/>
      <c r="QW91" s="82"/>
      <c r="QX91" s="82"/>
      <c r="QY91" s="82"/>
      <c r="QZ91" s="82"/>
      <c r="RA91" s="82"/>
      <c r="RB91" s="82"/>
      <c r="RC91" s="82"/>
      <c r="RD91" s="82"/>
      <c r="RE91" s="82"/>
      <c r="RF91" s="82"/>
      <c r="RG91" s="82"/>
      <c r="RH91" s="82"/>
      <c r="RI91" s="82"/>
      <c r="RJ91" s="82"/>
      <c r="RK91" s="82"/>
      <c r="RL91" s="82"/>
      <c r="RM91" s="82"/>
      <c r="RN91" s="82"/>
      <c r="RO91" s="82"/>
      <c r="RP91" s="82"/>
      <c r="RQ91" s="82"/>
      <c r="RR91" s="82"/>
      <c r="RS91" s="82"/>
      <c r="RT91" s="82"/>
      <c r="RU91" s="82"/>
      <c r="RV91" s="82"/>
      <c r="RW91" s="82"/>
      <c r="RX91" s="82"/>
      <c r="RY91" s="82"/>
      <c r="RZ91" s="82"/>
      <c r="SA91" s="82"/>
      <c r="SB91" s="82"/>
      <c r="SC91" s="82"/>
      <c r="SD91" s="82"/>
      <c r="SE91" s="82"/>
      <c r="SF91" s="82"/>
      <c r="SG91" s="82"/>
      <c r="SH91" s="82"/>
      <c r="SI91" s="82"/>
      <c r="SJ91" s="82"/>
      <c r="SK91" s="82"/>
      <c r="SL91" s="82"/>
      <c r="SM91" s="82"/>
      <c r="SN91" s="82"/>
      <c r="SO91" s="82"/>
      <c r="SP91" s="82"/>
      <c r="SQ91" s="82"/>
      <c r="SR91" s="82"/>
      <c r="SS91" s="82"/>
      <c r="ST91" s="82"/>
      <c r="SU91" s="82"/>
      <c r="SV91" s="82"/>
      <c r="SW91" s="82"/>
      <c r="SX91" s="82"/>
      <c r="SY91" s="82"/>
      <c r="SZ91" s="82"/>
      <c r="TA91" s="82"/>
      <c r="TB91" s="82"/>
      <c r="TC91" s="82"/>
      <c r="TD91" s="82"/>
      <c r="TE91" s="82"/>
      <c r="TF91" s="82"/>
      <c r="TG91" s="82"/>
      <c r="TH91" s="82"/>
      <c r="TI91" s="82"/>
      <c r="TJ91" s="82"/>
      <c r="TK91" s="82"/>
      <c r="TL91" s="82"/>
      <c r="TM91" s="82"/>
      <c r="TN91" s="82"/>
      <c r="TO91" s="82"/>
      <c r="TP91" s="82"/>
      <c r="TQ91" s="82"/>
      <c r="TR91" s="82"/>
      <c r="TS91" s="82"/>
      <c r="TT91" s="82"/>
      <c r="TU91" s="82"/>
      <c r="TV91" s="82"/>
      <c r="TW91" s="82"/>
      <c r="TX91" s="82"/>
      <c r="TY91" s="82"/>
      <c r="TZ91" s="82"/>
      <c r="UA91" s="82"/>
      <c r="UB91" s="82"/>
      <c r="UC91" s="82"/>
      <c r="UD91" s="82"/>
      <c r="UE91" s="82"/>
      <c r="UF91" s="82"/>
      <c r="UG91" s="82"/>
      <c r="UH91" s="82"/>
      <c r="UI91" s="82"/>
      <c r="UJ91" s="82"/>
      <c r="UK91" s="82"/>
      <c r="UL91" s="82"/>
      <c r="UM91" s="82"/>
      <c r="UN91" s="82"/>
      <c r="UO91" s="82"/>
      <c r="UP91" s="82"/>
      <c r="UQ91" s="82"/>
      <c r="UR91" s="82"/>
      <c r="US91" s="82"/>
      <c r="UT91" s="82"/>
      <c r="UU91" s="82"/>
      <c r="UV91" s="82"/>
      <c r="UW91" s="82"/>
      <c r="UX91" s="82"/>
      <c r="UY91" s="82"/>
      <c r="UZ91" s="82"/>
      <c r="VA91" s="82"/>
      <c r="VB91" s="82"/>
      <c r="VC91" s="82"/>
      <c r="VD91" s="82"/>
      <c r="VE91" s="82"/>
      <c r="VF91" s="82"/>
      <c r="VG91" s="82"/>
      <c r="VH91" s="82"/>
      <c r="VI91" s="82"/>
      <c r="VJ91" s="82"/>
      <c r="VK91" s="82"/>
      <c r="VL91" s="82"/>
      <c r="VM91" s="82"/>
      <c r="VN91" s="82"/>
      <c r="VO91" s="82"/>
      <c r="VP91" s="82"/>
      <c r="VQ91" s="82"/>
      <c r="VR91" s="82"/>
      <c r="VS91" s="82"/>
      <c r="VT91" s="82"/>
      <c r="VU91" s="82"/>
      <c r="VV91" s="82"/>
      <c r="VW91" s="82"/>
      <c r="VX91" s="82"/>
      <c r="VY91" s="82"/>
      <c r="VZ91" s="82"/>
      <c r="WA91" s="82"/>
      <c r="WB91" s="82"/>
      <c r="WC91" s="82"/>
      <c r="WD91" s="82"/>
      <c r="WE91" s="82"/>
      <c r="WF91" s="82"/>
      <c r="WG91" s="82"/>
      <c r="WH91" s="82"/>
      <c r="WI91" s="82"/>
      <c r="WJ91" s="82"/>
      <c r="WK91" s="82"/>
      <c r="WL91" s="82"/>
      <c r="WM91" s="82"/>
      <c r="WN91" s="82"/>
      <c r="WO91" s="82"/>
      <c r="WP91" s="82"/>
      <c r="WQ91" s="82"/>
      <c r="WR91" s="82"/>
      <c r="WS91" s="82"/>
      <c r="WT91" s="82"/>
      <c r="WU91" s="82"/>
      <c r="WV91" s="82"/>
      <c r="WW91" s="82"/>
      <c r="WX91" s="82"/>
      <c r="WY91" s="82"/>
      <c r="WZ91" s="82"/>
      <c r="XA91" s="82"/>
      <c r="XB91" s="82"/>
      <c r="XC91" s="82"/>
      <c r="XD91" s="82"/>
      <c r="XE91" s="82"/>
      <c r="XF91" s="82"/>
      <c r="XG91" s="82"/>
      <c r="XH91" s="82"/>
      <c r="XI91" s="82"/>
      <c r="XJ91" s="82"/>
      <c r="XK91" s="82"/>
      <c r="XL91" s="82"/>
      <c r="XM91" s="82"/>
      <c r="XN91" s="82"/>
      <c r="XO91" s="82"/>
      <c r="XP91" s="82"/>
      <c r="XQ91" s="82"/>
      <c r="XR91" s="82"/>
      <c r="XS91" s="82"/>
      <c r="XT91" s="82"/>
      <c r="XU91" s="82"/>
      <c r="XV91" s="82"/>
      <c r="XW91" s="82"/>
      <c r="XX91" s="82"/>
      <c r="XY91" s="82"/>
      <c r="XZ91" s="82"/>
      <c r="YA91" s="82"/>
      <c r="YB91" s="82"/>
      <c r="YC91" s="82"/>
      <c r="YD91" s="82"/>
      <c r="YE91" s="82"/>
      <c r="YF91" s="82"/>
      <c r="YG91" s="82"/>
      <c r="YH91" s="82"/>
    </row>
    <row r="92" spans="1:658" s="69" customFormat="1" ht="11.1" customHeight="1" x14ac:dyDescent="0.2">
      <c r="A92" s="118" t="s">
        <v>27</v>
      </c>
      <c r="B92" s="119" t="s">
        <v>199</v>
      </c>
      <c r="C92" s="132" t="s">
        <v>222</v>
      </c>
      <c r="D92" s="129">
        <v>15</v>
      </c>
      <c r="E92" s="122">
        <v>82.2</v>
      </c>
      <c r="F92" s="122">
        <v>5.48</v>
      </c>
      <c r="G92" s="122"/>
      <c r="H92" s="132" t="s">
        <v>216</v>
      </c>
      <c r="I92" s="129">
        <v>60</v>
      </c>
      <c r="J92" s="122">
        <v>292.8</v>
      </c>
      <c r="K92" s="122">
        <v>4.88</v>
      </c>
      <c r="L92" s="118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8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8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8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8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8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82"/>
      <c r="DH92" s="82"/>
      <c r="DI92" s="82"/>
      <c r="DJ92" s="82"/>
      <c r="DK92" s="82"/>
      <c r="DL92" s="82"/>
      <c r="DM92" s="82"/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I92" s="82"/>
      <c r="EJ92" s="82"/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  <c r="EZ92" s="82"/>
      <c r="FA92" s="82"/>
      <c r="FB92" s="82"/>
      <c r="FC92" s="82"/>
      <c r="FD92" s="82"/>
      <c r="FE92" s="82"/>
      <c r="FF92" s="82"/>
      <c r="FG92" s="82"/>
      <c r="FH92" s="82"/>
      <c r="FI92" s="82"/>
      <c r="FJ92" s="82"/>
      <c r="FK92" s="82"/>
      <c r="FL92" s="82"/>
      <c r="FM92" s="82"/>
      <c r="FN92" s="82"/>
      <c r="FO92" s="82"/>
      <c r="FP92" s="82"/>
      <c r="FQ92" s="82"/>
      <c r="FR92" s="82"/>
      <c r="FS92" s="82"/>
      <c r="FT92" s="82"/>
      <c r="FU92" s="82"/>
      <c r="FV92" s="82"/>
      <c r="FW92" s="82"/>
      <c r="FX92" s="82"/>
      <c r="FY92" s="82"/>
      <c r="FZ92" s="82"/>
      <c r="GA92" s="82"/>
      <c r="GB92" s="82"/>
      <c r="GC92" s="82"/>
      <c r="GD92" s="82"/>
      <c r="GE92" s="82"/>
      <c r="GF92" s="82"/>
      <c r="GG92" s="82"/>
      <c r="GH92" s="82"/>
      <c r="GI92" s="82"/>
      <c r="GJ92" s="82"/>
      <c r="GK92" s="82"/>
      <c r="GL92" s="82"/>
      <c r="GM92" s="82"/>
      <c r="GN92" s="82"/>
      <c r="GO92" s="82"/>
      <c r="GP92" s="82"/>
      <c r="GQ92" s="82"/>
      <c r="GR92" s="82"/>
      <c r="GS92" s="82"/>
      <c r="GT92" s="82"/>
      <c r="GU92" s="82"/>
      <c r="GV92" s="82"/>
      <c r="GW92" s="82"/>
      <c r="GX92" s="82"/>
      <c r="GY92" s="82"/>
      <c r="GZ92" s="82"/>
      <c r="HA92" s="82"/>
      <c r="HB92" s="82"/>
      <c r="HC92" s="82"/>
      <c r="HD92" s="82"/>
      <c r="HE92" s="82"/>
      <c r="HF92" s="82"/>
      <c r="HG92" s="82"/>
      <c r="HH92" s="82"/>
      <c r="HI92" s="82"/>
      <c r="HJ92" s="82"/>
      <c r="HK92" s="82"/>
      <c r="HL92" s="82"/>
      <c r="HM92" s="82"/>
      <c r="HN92" s="82"/>
      <c r="HO92" s="82"/>
      <c r="HP92" s="82"/>
      <c r="HQ92" s="82"/>
      <c r="HR92" s="82"/>
      <c r="HS92" s="82"/>
      <c r="HT92" s="82"/>
      <c r="HU92" s="82"/>
      <c r="HV92" s="82"/>
      <c r="HW92" s="82"/>
      <c r="HX92" s="82"/>
      <c r="HY92" s="82"/>
      <c r="HZ92" s="82"/>
      <c r="IA92" s="82"/>
      <c r="IB92" s="82"/>
      <c r="IC92" s="82"/>
      <c r="ID92" s="82"/>
      <c r="IE92" s="82"/>
      <c r="IF92" s="82"/>
      <c r="IG92" s="82"/>
      <c r="IH92" s="82"/>
      <c r="II92" s="82"/>
      <c r="IJ92" s="82"/>
      <c r="IK92" s="82"/>
      <c r="IL92" s="82"/>
      <c r="IM92" s="82"/>
      <c r="IN92" s="82"/>
      <c r="IO92" s="82"/>
      <c r="IP92" s="82"/>
      <c r="IQ92" s="82"/>
      <c r="IR92" s="82"/>
      <c r="IS92" s="82"/>
      <c r="IT92" s="82"/>
      <c r="IU92" s="82"/>
      <c r="IV92" s="82"/>
      <c r="IW92" s="82"/>
      <c r="IX92" s="82"/>
      <c r="IY92" s="82"/>
      <c r="IZ92" s="82"/>
      <c r="JA92" s="82"/>
      <c r="JB92" s="82"/>
      <c r="JC92" s="82"/>
      <c r="JD92" s="82"/>
      <c r="JE92" s="82"/>
      <c r="JF92" s="82"/>
      <c r="JG92" s="82"/>
      <c r="JH92" s="82"/>
      <c r="JI92" s="82"/>
      <c r="JJ92" s="82"/>
      <c r="JK92" s="82"/>
      <c r="JL92" s="82"/>
      <c r="JM92" s="82"/>
      <c r="JN92" s="82"/>
      <c r="JO92" s="82"/>
      <c r="JP92" s="82"/>
      <c r="JQ92" s="82"/>
      <c r="JR92" s="82"/>
      <c r="JS92" s="82"/>
      <c r="JT92" s="82"/>
      <c r="JU92" s="82"/>
      <c r="JV92" s="82"/>
      <c r="JW92" s="82"/>
      <c r="JX92" s="82"/>
      <c r="JY92" s="82"/>
      <c r="JZ92" s="82"/>
      <c r="KA92" s="82"/>
      <c r="KB92" s="82"/>
      <c r="KC92" s="82"/>
      <c r="KD92" s="82"/>
      <c r="KE92" s="82"/>
      <c r="KF92" s="82"/>
      <c r="KG92" s="82"/>
      <c r="KH92" s="82"/>
      <c r="KI92" s="82"/>
      <c r="KJ92" s="82"/>
      <c r="KK92" s="82"/>
      <c r="KL92" s="82"/>
      <c r="KM92" s="82"/>
      <c r="KN92" s="82"/>
      <c r="KO92" s="82"/>
      <c r="KP92" s="82"/>
      <c r="KQ92" s="82"/>
      <c r="KR92" s="82"/>
      <c r="KS92" s="82"/>
      <c r="KT92" s="82"/>
      <c r="KU92" s="82"/>
      <c r="KV92" s="82"/>
      <c r="KW92" s="82"/>
      <c r="KX92" s="82"/>
      <c r="KY92" s="82"/>
      <c r="KZ92" s="82"/>
      <c r="LA92" s="82"/>
      <c r="LB92" s="82"/>
      <c r="LC92" s="82"/>
      <c r="LD92" s="82"/>
      <c r="LE92" s="82"/>
      <c r="LF92" s="82"/>
      <c r="LG92" s="82"/>
      <c r="LH92" s="82"/>
      <c r="LI92" s="82"/>
      <c r="LJ92" s="82"/>
      <c r="LK92" s="82"/>
      <c r="LL92" s="82"/>
      <c r="LM92" s="82"/>
      <c r="LN92" s="82"/>
      <c r="LO92" s="82"/>
      <c r="LP92" s="82"/>
      <c r="LQ92" s="82"/>
      <c r="LR92" s="82"/>
      <c r="LS92" s="82"/>
      <c r="LT92" s="82"/>
      <c r="LU92" s="82"/>
      <c r="LV92" s="82"/>
      <c r="LW92" s="82"/>
      <c r="LX92" s="82"/>
      <c r="LY92" s="82"/>
      <c r="LZ92" s="82"/>
      <c r="MA92" s="82"/>
      <c r="MB92" s="82"/>
      <c r="MC92" s="82"/>
      <c r="MD92" s="82"/>
      <c r="ME92" s="82"/>
      <c r="MF92" s="82"/>
      <c r="MG92" s="82"/>
      <c r="MH92" s="82"/>
      <c r="MI92" s="82"/>
      <c r="MJ92" s="82"/>
      <c r="MK92" s="82"/>
      <c r="ML92" s="82"/>
      <c r="MM92" s="82"/>
      <c r="MN92" s="82"/>
      <c r="MO92" s="82"/>
      <c r="MP92" s="82"/>
      <c r="MQ92" s="82"/>
      <c r="MR92" s="82"/>
      <c r="MS92" s="82"/>
      <c r="MT92" s="82"/>
      <c r="MU92" s="82"/>
      <c r="MV92" s="82"/>
      <c r="MW92" s="82"/>
      <c r="MX92" s="82"/>
      <c r="MY92" s="82"/>
      <c r="MZ92" s="82"/>
      <c r="NA92" s="82"/>
      <c r="NB92" s="82"/>
      <c r="NC92" s="82"/>
      <c r="ND92" s="82"/>
      <c r="NE92" s="82"/>
      <c r="NF92" s="82"/>
      <c r="NG92" s="82"/>
      <c r="NH92" s="82"/>
      <c r="NI92" s="82"/>
      <c r="NJ92" s="82"/>
      <c r="NK92" s="82"/>
      <c r="NL92" s="82"/>
      <c r="NM92" s="82"/>
      <c r="NN92" s="82"/>
      <c r="NO92" s="82"/>
      <c r="NP92" s="82"/>
      <c r="NQ92" s="82"/>
      <c r="NR92" s="82"/>
      <c r="NS92" s="82"/>
      <c r="NT92" s="82"/>
      <c r="NU92" s="82"/>
      <c r="NV92" s="82"/>
      <c r="NW92" s="82"/>
      <c r="NX92" s="82"/>
      <c r="NY92" s="82"/>
      <c r="NZ92" s="82"/>
      <c r="OA92" s="82"/>
      <c r="OB92" s="82"/>
      <c r="OC92" s="82"/>
      <c r="OD92" s="82"/>
      <c r="OE92" s="82"/>
      <c r="OF92" s="82"/>
      <c r="OG92" s="82"/>
      <c r="OH92" s="82"/>
      <c r="OI92" s="82"/>
      <c r="OJ92" s="82"/>
      <c r="OK92" s="82"/>
      <c r="OL92" s="82"/>
      <c r="OM92" s="82"/>
      <c r="ON92" s="82"/>
      <c r="OO92" s="82"/>
      <c r="OP92" s="82"/>
      <c r="OQ92" s="82"/>
      <c r="OR92" s="82"/>
      <c r="OS92" s="82"/>
      <c r="OT92" s="82"/>
      <c r="OU92" s="82"/>
      <c r="OV92" s="82"/>
      <c r="OW92" s="82"/>
      <c r="OX92" s="82"/>
      <c r="OY92" s="82"/>
      <c r="OZ92" s="82"/>
      <c r="PA92" s="82"/>
      <c r="PB92" s="82"/>
      <c r="PC92" s="82"/>
      <c r="PD92" s="82"/>
      <c r="PE92" s="82"/>
      <c r="PF92" s="82"/>
      <c r="PG92" s="82"/>
      <c r="PH92" s="82"/>
      <c r="PI92" s="82"/>
      <c r="PJ92" s="82"/>
      <c r="PK92" s="82"/>
      <c r="PL92" s="82"/>
      <c r="PM92" s="82"/>
      <c r="PN92" s="82"/>
      <c r="PO92" s="82"/>
      <c r="PP92" s="82"/>
      <c r="PQ92" s="82"/>
      <c r="PR92" s="82"/>
      <c r="PS92" s="82"/>
      <c r="PT92" s="82"/>
      <c r="PU92" s="82"/>
      <c r="PV92" s="82"/>
      <c r="PW92" s="82"/>
      <c r="PX92" s="82"/>
      <c r="PY92" s="82"/>
      <c r="PZ92" s="82"/>
      <c r="QA92" s="82"/>
      <c r="QB92" s="82"/>
      <c r="QC92" s="82"/>
      <c r="QD92" s="82"/>
      <c r="QE92" s="82"/>
      <c r="QF92" s="82"/>
      <c r="QG92" s="82"/>
      <c r="QH92" s="82"/>
      <c r="QI92" s="82"/>
      <c r="QJ92" s="82"/>
      <c r="QK92" s="82"/>
      <c r="QL92" s="82"/>
      <c r="QM92" s="82"/>
      <c r="QN92" s="82"/>
      <c r="QO92" s="82"/>
      <c r="QP92" s="82"/>
      <c r="QQ92" s="82"/>
      <c r="QR92" s="82"/>
      <c r="QS92" s="82"/>
      <c r="QT92" s="82"/>
      <c r="QU92" s="82"/>
      <c r="QV92" s="82"/>
      <c r="QW92" s="82"/>
      <c r="QX92" s="82"/>
      <c r="QY92" s="82"/>
      <c r="QZ92" s="82"/>
      <c r="RA92" s="82"/>
      <c r="RB92" s="82"/>
      <c r="RC92" s="82"/>
      <c r="RD92" s="82"/>
      <c r="RE92" s="82"/>
      <c r="RF92" s="82"/>
      <c r="RG92" s="82"/>
      <c r="RH92" s="82"/>
      <c r="RI92" s="82"/>
      <c r="RJ92" s="82"/>
      <c r="RK92" s="82"/>
      <c r="RL92" s="82"/>
      <c r="RM92" s="82"/>
      <c r="RN92" s="82"/>
      <c r="RO92" s="82"/>
      <c r="RP92" s="82"/>
      <c r="RQ92" s="82"/>
      <c r="RR92" s="82"/>
      <c r="RS92" s="82"/>
      <c r="RT92" s="82"/>
      <c r="RU92" s="82"/>
      <c r="RV92" s="82"/>
      <c r="RW92" s="82"/>
      <c r="RX92" s="82"/>
      <c r="RY92" s="82"/>
      <c r="RZ92" s="82"/>
      <c r="SA92" s="82"/>
      <c r="SB92" s="82"/>
      <c r="SC92" s="82"/>
      <c r="SD92" s="82"/>
      <c r="SE92" s="82"/>
      <c r="SF92" s="82"/>
      <c r="SG92" s="82"/>
      <c r="SH92" s="82"/>
      <c r="SI92" s="82"/>
      <c r="SJ92" s="82"/>
      <c r="SK92" s="82"/>
      <c r="SL92" s="82"/>
      <c r="SM92" s="82"/>
      <c r="SN92" s="82"/>
      <c r="SO92" s="82"/>
      <c r="SP92" s="82"/>
      <c r="SQ92" s="82"/>
      <c r="SR92" s="82"/>
      <c r="SS92" s="82"/>
      <c r="ST92" s="82"/>
      <c r="SU92" s="82"/>
      <c r="SV92" s="82"/>
      <c r="SW92" s="82"/>
      <c r="SX92" s="82"/>
      <c r="SY92" s="82"/>
      <c r="SZ92" s="82"/>
      <c r="TA92" s="82"/>
      <c r="TB92" s="82"/>
      <c r="TC92" s="82"/>
      <c r="TD92" s="82"/>
      <c r="TE92" s="82"/>
      <c r="TF92" s="82"/>
      <c r="TG92" s="82"/>
      <c r="TH92" s="82"/>
      <c r="TI92" s="82"/>
      <c r="TJ92" s="82"/>
      <c r="TK92" s="82"/>
      <c r="TL92" s="82"/>
      <c r="TM92" s="82"/>
      <c r="TN92" s="82"/>
      <c r="TO92" s="82"/>
      <c r="TP92" s="82"/>
      <c r="TQ92" s="82"/>
      <c r="TR92" s="82"/>
      <c r="TS92" s="82"/>
      <c r="TT92" s="82"/>
      <c r="TU92" s="82"/>
      <c r="TV92" s="82"/>
      <c r="TW92" s="82"/>
      <c r="TX92" s="82"/>
      <c r="TY92" s="82"/>
      <c r="TZ92" s="82"/>
      <c r="UA92" s="82"/>
      <c r="UB92" s="82"/>
      <c r="UC92" s="82"/>
      <c r="UD92" s="82"/>
      <c r="UE92" s="82"/>
      <c r="UF92" s="82"/>
      <c r="UG92" s="82"/>
      <c r="UH92" s="82"/>
      <c r="UI92" s="82"/>
      <c r="UJ92" s="82"/>
      <c r="UK92" s="82"/>
      <c r="UL92" s="82"/>
      <c r="UM92" s="82"/>
      <c r="UN92" s="82"/>
      <c r="UO92" s="82"/>
      <c r="UP92" s="82"/>
      <c r="UQ92" s="82"/>
      <c r="UR92" s="82"/>
      <c r="US92" s="82"/>
      <c r="UT92" s="82"/>
      <c r="UU92" s="82"/>
      <c r="UV92" s="82"/>
      <c r="UW92" s="82"/>
      <c r="UX92" s="82"/>
      <c r="UY92" s="82"/>
      <c r="UZ92" s="82"/>
      <c r="VA92" s="82"/>
      <c r="VB92" s="82"/>
      <c r="VC92" s="82"/>
      <c r="VD92" s="82"/>
      <c r="VE92" s="82"/>
      <c r="VF92" s="82"/>
      <c r="VG92" s="82"/>
      <c r="VH92" s="82"/>
      <c r="VI92" s="82"/>
      <c r="VJ92" s="82"/>
      <c r="VK92" s="82"/>
      <c r="VL92" s="82"/>
      <c r="VM92" s="82"/>
      <c r="VN92" s="82"/>
      <c r="VO92" s="82"/>
      <c r="VP92" s="82"/>
      <c r="VQ92" s="82"/>
      <c r="VR92" s="82"/>
      <c r="VS92" s="82"/>
      <c r="VT92" s="82"/>
      <c r="VU92" s="82"/>
      <c r="VV92" s="82"/>
      <c r="VW92" s="82"/>
      <c r="VX92" s="82"/>
      <c r="VY92" s="82"/>
      <c r="VZ92" s="82"/>
      <c r="WA92" s="82"/>
      <c r="WB92" s="82"/>
      <c r="WC92" s="82"/>
      <c r="WD92" s="82"/>
      <c r="WE92" s="82"/>
      <c r="WF92" s="82"/>
      <c r="WG92" s="82"/>
      <c r="WH92" s="82"/>
      <c r="WI92" s="82"/>
      <c r="WJ92" s="82"/>
      <c r="WK92" s="82"/>
      <c r="WL92" s="82"/>
      <c r="WM92" s="82"/>
      <c r="WN92" s="82"/>
      <c r="WO92" s="82"/>
      <c r="WP92" s="82"/>
      <c r="WQ92" s="82"/>
      <c r="WR92" s="82"/>
      <c r="WS92" s="82"/>
      <c r="WT92" s="82"/>
      <c r="WU92" s="82"/>
      <c r="WV92" s="82"/>
      <c r="WW92" s="82"/>
      <c r="WX92" s="82"/>
      <c r="WY92" s="82"/>
      <c r="WZ92" s="82"/>
      <c r="XA92" s="82"/>
      <c r="XB92" s="82"/>
      <c r="XC92" s="82"/>
      <c r="XD92" s="82"/>
      <c r="XE92" s="82"/>
      <c r="XF92" s="82"/>
      <c r="XG92" s="82"/>
      <c r="XH92" s="82"/>
      <c r="XI92" s="82"/>
      <c r="XJ92" s="82"/>
      <c r="XK92" s="82"/>
      <c r="XL92" s="82"/>
      <c r="XM92" s="82"/>
      <c r="XN92" s="82"/>
      <c r="XO92" s="82"/>
      <c r="XP92" s="82"/>
      <c r="XQ92" s="82"/>
      <c r="XR92" s="82"/>
      <c r="XS92" s="82"/>
      <c r="XT92" s="82"/>
      <c r="XU92" s="82"/>
      <c r="XV92" s="82"/>
      <c r="XW92" s="82"/>
      <c r="XX92" s="82"/>
      <c r="XY92" s="82"/>
      <c r="XZ92" s="82"/>
      <c r="YA92" s="82"/>
      <c r="YB92" s="82"/>
      <c r="YC92" s="82"/>
      <c r="YD92" s="82"/>
      <c r="YE92" s="82"/>
      <c r="YF92" s="82"/>
      <c r="YG92" s="82"/>
      <c r="YH92" s="82"/>
    </row>
    <row r="93" spans="1:658" s="69" customFormat="1" ht="11.1" customHeight="1" x14ac:dyDescent="0.2">
      <c r="A93" s="118" t="s">
        <v>27</v>
      </c>
      <c r="B93" s="119" t="s">
        <v>203</v>
      </c>
      <c r="C93" s="130"/>
      <c r="D93" s="118"/>
      <c r="E93" s="129"/>
      <c r="F93" s="121"/>
      <c r="G93" s="122"/>
      <c r="H93" s="132" t="s">
        <v>217</v>
      </c>
      <c r="I93" s="129">
        <v>40</v>
      </c>
      <c r="J93" s="122">
        <v>307.2</v>
      </c>
      <c r="K93" s="122">
        <v>7.68</v>
      </c>
      <c r="L93" s="118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8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8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8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8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8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82"/>
      <c r="DH93" s="82"/>
      <c r="DI93" s="82"/>
      <c r="DJ93" s="82"/>
      <c r="DK93" s="82"/>
      <c r="DL93" s="82"/>
      <c r="DM93" s="82"/>
      <c r="DN93" s="82"/>
      <c r="DO93" s="82"/>
      <c r="DP93" s="82"/>
      <c r="DQ93" s="82"/>
      <c r="DR93" s="82"/>
      <c r="DS93" s="82"/>
      <c r="DT93" s="82"/>
      <c r="DU93" s="82"/>
      <c r="DV93" s="82"/>
      <c r="DW93" s="82"/>
      <c r="DX93" s="82"/>
      <c r="DY93" s="82"/>
      <c r="DZ93" s="82"/>
      <c r="EA93" s="82"/>
      <c r="EB93" s="82"/>
      <c r="EC93" s="82"/>
      <c r="ED93" s="82"/>
      <c r="EE93" s="82"/>
      <c r="EF93" s="82"/>
      <c r="EG93" s="82"/>
      <c r="EH93" s="82"/>
      <c r="EI93" s="82"/>
      <c r="EJ93" s="82"/>
      <c r="EK93" s="82"/>
      <c r="EL93" s="82"/>
      <c r="EM93" s="82"/>
      <c r="EN93" s="82"/>
      <c r="EO93" s="82"/>
      <c r="EP93" s="82"/>
      <c r="EQ93" s="82"/>
      <c r="ER93" s="82"/>
      <c r="ES93" s="82"/>
      <c r="ET93" s="82"/>
      <c r="EU93" s="82"/>
      <c r="EV93" s="82"/>
      <c r="EW93" s="82"/>
      <c r="EX93" s="82"/>
      <c r="EY93" s="82"/>
      <c r="EZ93" s="82"/>
      <c r="FA93" s="82"/>
      <c r="FB93" s="82"/>
      <c r="FC93" s="82"/>
      <c r="FD93" s="82"/>
      <c r="FE93" s="82"/>
      <c r="FF93" s="82"/>
      <c r="FG93" s="82"/>
      <c r="FH93" s="82"/>
      <c r="FI93" s="82"/>
      <c r="FJ93" s="82"/>
      <c r="FK93" s="82"/>
      <c r="FL93" s="82"/>
      <c r="FM93" s="82"/>
      <c r="FN93" s="82"/>
      <c r="FO93" s="82"/>
      <c r="FP93" s="82"/>
      <c r="FQ93" s="82"/>
      <c r="FR93" s="82"/>
      <c r="FS93" s="82"/>
      <c r="FT93" s="82"/>
      <c r="FU93" s="82"/>
      <c r="FV93" s="82"/>
      <c r="FW93" s="82"/>
      <c r="FX93" s="82"/>
      <c r="FY93" s="82"/>
      <c r="FZ93" s="82"/>
      <c r="GA93" s="82"/>
      <c r="GB93" s="82"/>
      <c r="GC93" s="82"/>
      <c r="GD93" s="82"/>
      <c r="GE93" s="82"/>
      <c r="GF93" s="82"/>
      <c r="GG93" s="82"/>
      <c r="GH93" s="82"/>
      <c r="GI93" s="82"/>
      <c r="GJ93" s="82"/>
      <c r="GK93" s="82"/>
      <c r="GL93" s="82"/>
      <c r="GM93" s="82"/>
      <c r="GN93" s="82"/>
      <c r="GO93" s="82"/>
      <c r="GP93" s="82"/>
      <c r="GQ93" s="82"/>
      <c r="GR93" s="82"/>
      <c r="GS93" s="82"/>
      <c r="GT93" s="82"/>
      <c r="GU93" s="82"/>
      <c r="GV93" s="82"/>
      <c r="GW93" s="82"/>
      <c r="GX93" s="82"/>
      <c r="GY93" s="82"/>
      <c r="GZ93" s="82"/>
      <c r="HA93" s="82"/>
      <c r="HB93" s="82"/>
      <c r="HC93" s="82"/>
      <c r="HD93" s="82"/>
      <c r="HE93" s="82"/>
      <c r="HF93" s="82"/>
      <c r="HG93" s="82"/>
      <c r="HH93" s="82"/>
      <c r="HI93" s="82"/>
      <c r="HJ93" s="82"/>
      <c r="HK93" s="82"/>
      <c r="HL93" s="82"/>
      <c r="HM93" s="82"/>
      <c r="HN93" s="82"/>
      <c r="HO93" s="82"/>
      <c r="HP93" s="82"/>
      <c r="HQ93" s="82"/>
      <c r="HR93" s="82"/>
      <c r="HS93" s="82"/>
      <c r="HT93" s="82"/>
      <c r="HU93" s="82"/>
      <c r="HV93" s="82"/>
      <c r="HW93" s="82"/>
      <c r="HX93" s="82"/>
      <c r="HY93" s="82"/>
      <c r="HZ93" s="82"/>
      <c r="IA93" s="82"/>
      <c r="IB93" s="82"/>
      <c r="IC93" s="82"/>
      <c r="ID93" s="82"/>
      <c r="IE93" s="82"/>
      <c r="IF93" s="82"/>
      <c r="IG93" s="82"/>
      <c r="IH93" s="82"/>
      <c r="II93" s="82"/>
      <c r="IJ93" s="82"/>
      <c r="IK93" s="82"/>
      <c r="IL93" s="82"/>
      <c r="IM93" s="82"/>
      <c r="IN93" s="82"/>
      <c r="IO93" s="82"/>
      <c r="IP93" s="82"/>
      <c r="IQ93" s="82"/>
      <c r="IR93" s="82"/>
      <c r="IS93" s="82"/>
      <c r="IT93" s="82"/>
      <c r="IU93" s="82"/>
      <c r="IV93" s="82"/>
      <c r="IW93" s="82"/>
      <c r="IX93" s="82"/>
      <c r="IY93" s="82"/>
      <c r="IZ93" s="82"/>
      <c r="JA93" s="82"/>
      <c r="JB93" s="82"/>
      <c r="JC93" s="82"/>
      <c r="JD93" s="82"/>
      <c r="JE93" s="82"/>
      <c r="JF93" s="82"/>
      <c r="JG93" s="82"/>
      <c r="JH93" s="82"/>
      <c r="JI93" s="82"/>
      <c r="JJ93" s="82"/>
      <c r="JK93" s="82"/>
      <c r="JL93" s="82"/>
      <c r="JM93" s="82"/>
      <c r="JN93" s="82"/>
      <c r="JO93" s="82"/>
      <c r="JP93" s="82"/>
      <c r="JQ93" s="82"/>
      <c r="JR93" s="82"/>
      <c r="JS93" s="82"/>
      <c r="JT93" s="82"/>
      <c r="JU93" s="82"/>
      <c r="JV93" s="82"/>
      <c r="JW93" s="82"/>
      <c r="JX93" s="82"/>
      <c r="JY93" s="82"/>
      <c r="JZ93" s="82"/>
      <c r="KA93" s="82"/>
      <c r="KB93" s="82"/>
      <c r="KC93" s="82"/>
      <c r="KD93" s="82"/>
      <c r="KE93" s="82"/>
      <c r="KF93" s="82"/>
      <c r="KG93" s="82"/>
      <c r="KH93" s="82"/>
      <c r="KI93" s="82"/>
      <c r="KJ93" s="82"/>
      <c r="KK93" s="82"/>
      <c r="KL93" s="82"/>
      <c r="KM93" s="82"/>
      <c r="KN93" s="82"/>
      <c r="KO93" s="82"/>
      <c r="KP93" s="82"/>
      <c r="KQ93" s="82"/>
      <c r="KR93" s="82"/>
      <c r="KS93" s="82"/>
      <c r="KT93" s="82"/>
      <c r="KU93" s="82"/>
      <c r="KV93" s="82"/>
      <c r="KW93" s="82"/>
      <c r="KX93" s="82"/>
      <c r="KY93" s="82"/>
      <c r="KZ93" s="82"/>
      <c r="LA93" s="82"/>
      <c r="LB93" s="82"/>
      <c r="LC93" s="82"/>
      <c r="LD93" s="82"/>
      <c r="LE93" s="82"/>
      <c r="LF93" s="82"/>
      <c r="LG93" s="82"/>
      <c r="LH93" s="82"/>
      <c r="LI93" s="82"/>
      <c r="LJ93" s="82"/>
      <c r="LK93" s="82"/>
      <c r="LL93" s="82"/>
      <c r="LM93" s="82"/>
      <c r="LN93" s="82"/>
      <c r="LO93" s="82"/>
      <c r="LP93" s="82"/>
      <c r="LQ93" s="82"/>
      <c r="LR93" s="82"/>
      <c r="LS93" s="82"/>
      <c r="LT93" s="82"/>
      <c r="LU93" s="82"/>
      <c r="LV93" s="82"/>
      <c r="LW93" s="82"/>
      <c r="LX93" s="82"/>
      <c r="LY93" s="82"/>
      <c r="LZ93" s="82"/>
      <c r="MA93" s="82"/>
      <c r="MB93" s="82"/>
      <c r="MC93" s="82"/>
      <c r="MD93" s="82"/>
      <c r="ME93" s="82"/>
      <c r="MF93" s="82"/>
      <c r="MG93" s="82"/>
      <c r="MH93" s="82"/>
      <c r="MI93" s="82"/>
      <c r="MJ93" s="82"/>
      <c r="MK93" s="82"/>
      <c r="ML93" s="82"/>
      <c r="MM93" s="82"/>
      <c r="MN93" s="82"/>
      <c r="MO93" s="82"/>
      <c r="MP93" s="82"/>
      <c r="MQ93" s="82"/>
      <c r="MR93" s="82"/>
      <c r="MS93" s="82"/>
      <c r="MT93" s="82"/>
      <c r="MU93" s="82"/>
      <c r="MV93" s="82"/>
      <c r="MW93" s="82"/>
      <c r="MX93" s="82"/>
      <c r="MY93" s="82"/>
      <c r="MZ93" s="82"/>
      <c r="NA93" s="82"/>
      <c r="NB93" s="82"/>
      <c r="NC93" s="82"/>
      <c r="ND93" s="82"/>
      <c r="NE93" s="82"/>
      <c r="NF93" s="82"/>
      <c r="NG93" s="82"/>
      <c r="NH93" s="82"/>
      <c r="NI93" s="82"/>
      <c r="NJ93" s="82"/>
      <c r="NK93" s="82"/>
      <c r="NL93" s="82"/>
      <c r="NM93" s="82"/>
      <c r="NN93" s="82"/>
      <c r="NO93" s="82"/>
      <c r="NP93" s="82"/>
      <c r="NQ93" s="82"/>
      <c r="NR93" s="82"/>
      <c r="NS93" s="82"/>
      <c r="NT93" s="82"/>
      <c r="NU93" s="82"/>
      <c r="NV93" s="82"/>
      <c r="NW93" s="82"/>
      <c r="NX93" s="82"/>
      <c r="NY93" s="82"/>
      <c r="NZ93" s="82"/>
      <c r="OA93" s="82"/>
      <c r="OB93" s="82"/>
      <c r="OC93" s="82"/>
      <c r="OD93" s="82"/>
      <c r="OE93" s="82"/>
      <c r="OF93" s="82"/>
      <c r="OG93" s="82"/>
      <c r="OH93" s="82"/>
      <c r="OI93" s="82"/>
      <c r="OJ93" s="82"/>
      <c r="OK93" s="82"/>
      <c r="OL93" s="82"/>
      <c r="OM93" s="82"/>
      <c r="ON93" s="82"/>
      <c r="OO93" s="82"/>
      <c r="OP93" s="82"/>
      <c r="OQ93" s="82"/>
      <c r="OR93" s="82"/>
      <c r="OS93" s="82"/>
      <c r="OT93" s="82"/>
      <c r="OU93" s="82"/>
      <c r="OV93" s="82"/>
      <c r="OW93" s="82"/>
      <c r="OX93" s="82"/>
      <c r="OY93" s="82"/>
      <c r="OZ93" s="82"/>
      <c r="PA93" s="82"/>
      <c r="PB93" s="82"/>
      <c r="PC93" s="82"/>
      <c r="PD93" s="82"/>
      <c r="PE93" s="82"/>
      <c r="PF93" s="82"/>
      <c r="PG93" s="82"/>
      <c r="PH93" s="82"/>
      <c r="PI93" s="82"/>
      <c r="PJ93" s="82"/>
      <c r="PK93" s="82"/>
      <c r="PL93" s="82"/>
      <c r="PM93" s="82"/>
      <c r="PN93" s="82"/>
      <c r="PO93" s="82"/>
      <c r="PP93" s="82"/>
      <c r="PQ93" s="82"/>
      <c r="PR93" s="82"/>
      <c r="PS93" s="82"/>
      <c r="PT93" s="82"/>
      <c r="PU93" s="82"/>
      <c r="PV93" s="82"/>
      <c r="PW93" s="82"/>
      <c r="PX93" s="82"/>
      <c r="PY93" s="82"/>
      <c r="PZ93" s="82"/>
      <c r="QA93" s="82"/>
      <c r="QB93" s="82"/>
      <c r="QC93" s="82"/>
      <c r="QD93" s="82"/>
      <c r="QE93" s="82"/>
      <c r="QF93" s="82"/>
      <c r="QG93" s="82"/>
      <c r="QH93" s="82"/>
      <c r="QI93" s="82"/>
      <c r="QJ93" s="82"/>
      <c r="QK93" s="82"/>
      <c r="QL93" s="82"/>
      <c r="QM93" s="82"/>
      <c r="QN93" s="82"/>
      <c r="QO93" s="82"/>
      <c r="QP93" s="82"/>
      <c r="QQ93" s="82"/>
      <c r="QR93" s="82"/>
      <c r="QS93" s="82"/>
      <c r="QT93" s="82"/>
      <c r="QU93" s="82"/>
      <c r="QV93" s="82"/>
      <c r="QW93" s="82"/>
      <c r="QX93" s="82"/>
      <c r="QY93" s="82"/>
      <c r="QZ93" s="82"/>
      <c r="RA93" s="82"/>
      <c r="RB93" s="82"/>
      <c r="RC93" s="82"/>
      <c r="RD93" s="82"/>
      <c r="RE93" s="82"/>
      <c r="RF93" s="82"/>
      <c r="RG93" s="82"/>
      <c r="RH93" s="82"/>
      <c r="RI93" s="82"/>
      <c r="RJ93" s="82"/>
      <c r="RK93" s="82"/>
      <c r="RL93" s="82"/>
      <c r="RM93" s="82"/>
      <c r="RN93" s="82"/>
      <c r="RO93" s="82"/>
      <c r="RP93" s="82"/>
      <c r="RQ93" s="82"/>
      <c r="RR93" s="82"/>
      <c r="RS93" s="82"/>
      <c r="RT93" s="82"/>
      <c r="RU93" s="82"/>
      <c r="RV93" s="82"/>
      <c r="RW93" s="82"/>
      <c r="RX93" s="82"/>
      <c r="RY93" s="82"/>
      <c r="RZ93" s="82"/>
      <c r="SA93" s="82"/>
      <c r="SB93" s="82"/>
      <c r="SC93" s="82"/>
      <c r="SD93" s="82"/>
      <c r="SE93" s="82"/>
      <c r="SF93" s="82"/>
      <c r="SG93" s="82"/>
      <c r="SH93" s="82"/>
      <c r="SI93" s="82"/>
      <c r="SJ93" s="82"/>
      <c r="SK93" s="82"/>
      <c r="SL93" s="82"/>
      <c r="SM93" s="82"/>
      <c r="SN93" s="82"/>
      <c r="SO93" s="82"/>
      <c r="SP93" s="82"/>
      <c r="SQ93" s="82"/>
      <c r="SR93" s="82"/>
      <c r="SS93" s="82"/>
      <c r="ST93" s="82"/>
      <c r="SU93" s="82"/>
      <c r="SV93" s="82"/>
      <c r="SW93" s="82"/>
      <c r="SX93" s="82"/>
      <c r="SY93" s="82"/>
      <c r="SZ93" s="82"/>
      <c r="TA93" s="82"/>
      <c r="TB93" s="82"/>
      <c r="TC93" s="82"/>
      <c r="TD93" s="82"/>
      <c r="TE93" s="82"/>
      <c r="TF93" s="82"/>
      <c r="TG93" s="82"/>
      <c r="TH93" s="82"/>
      <c r="TI93" s="82"/>
      <c r="TJ93" s="82"/>
      <c r="TK93" s="82"/>
      <c r="TL93" s="82"/>
      <c r="TM93" s="82"/>
      <c r="TN93" s="82"/>
      <c r="TO93" s="82"/>
      <c r="TP93" s="82"/>
      <c r="TQ93" s="82"/>
      <c r="TR93" s="82"/>
      <c r="TS93" s="82"/>
      <c r="TT93" s="82"/>
      <c r="TU93" s="82"/>
      <c r="TV93" s="82"/>
      <c r="TW93" s="82"/>
      <c r="TX93" s="82"/>
      <c r="TY93" s="82"/>
      <c r="TZ93" s="82"/>
      <c r="UA93" s="82"/>
      <c r="UB93" s="82"/>
      <c r="UC93" s="82"/>
      <c r="UD93" s="82"/>
      <c r="UE93" s="82"/>
      <c r="UF93" s="82"/>
      <c r="UG93" s="82"/>
      <c r="UH93" s="82"/>
      <c r="UI93" s="82"/>
      <c r="UJ93" s="82"/>
      <c r="UK93" s="82"/>
      <c r="UL93" s="82"/>
      <c r="UM93" s="82"/>
      <c r="UN93" s="82"/>
      <c r="UO93" s="82"/>
      <c r="UP93" s="82"/>
      <c r="UQ93" s="82"/>
      <c r="UR93" s="82"/>
      <c r="US93" s="82"/>
      <c r="UT93" s="82"/>
      <c r="UU93" s="82"/>
      <c r="UV93" s="82"/>
      <c r="UW93" s="82"/>
      <c r="UX93" s="82"/>
      <c r="UY93" s="82"/>
      <c r="UZ93" s="82"/>
      <c r="VA93" s="82"/>
      <c r="VB93" s="82"/>
      <c r="VC93" s="82"/>
      <c r="VD93" s="82"/>
      <c r="VE93" s="82"/>
      <c r="VF93" s="82"/>
      <c r="VG93" s="82"/>
      <c r="VH93" s="82"/>
      <c r="VI93" s="82"/>
      <c r="VJ93" s="82"/>
      <c r="VK93" s="82"/>
      <c r="VL93" s="82"/>
      <c r="VM93" s="82"/>
      <c r="VN93" s="82"/>
      <c r="VO93" s="82"/>
      <c r="VP93" s="82"/>
      <c r="VQ93" s="82"/>
      <c r="VR93" s="82"/>
      <c r="VS93" s="82"/>
      <c r="VT93" s="82"/>
      <c r="VU93" s="82"/>
      <c r="VV93" s="82"/>
      <c r="VW93" s="82"/>
      <c r="VX93" s="82"/>
      <c r="VY93" s="82"/>
      <c r="VZ93" s="82"/>
      <c r="WA93" s="82"/>
      <c r="WB93" s="82"/>
      <c r="WC93" s="82"/>
      <c r="WD93" s="82"/>
      <c r="WE93" s="82"/>
      <c r="WF93" s="82"/>
      <c r="WG93" s="82"/>
      <c r="WH93" s="82"/>
      <c r="WI93" s="82"/>
      <c r="WJ93" s="82"/>
      <c r="WK93" s="82"/>
      <c r="WL93" s="82"/>
      <c r="WM93" s="82"/>
      <c r="WN93" s="82"/>
      <c r="WO93" s="82"/>
      <c r="WP93" s="82"/>
      <c r="WQ93" s="82"/>
      <c r="WR93" s="82"/>
      <c r="WS93" s="82"/>
      <c r="WT93" s="82"/>
      <c r="WU93" s="82"/>
      <c r="WV93" s="82"/>
      <c r="WW93" s="82"/>
      <c r="WX93" s="82"/>
      <c r="WY93" s="82"/>
      <c r="WZ93" s="82"/>
      <c r="XA93" s="82"/>
      <c r="XB93" s="82"/>
      <c r="XC93" s="82"/>
      <c r="XD93" s="82"/>
      <c r="XE93" s="82"/>
      <c r="XF93" s="82"/>
      <c r="XG93" s="82"/>
      <c r="XH93" s="82"/>
      <c r="XI93" s="82"/>
      <c r="XJ93" s="82"/>
      <c r="XK93" s="82"/>
      <c r="XL93" s="82"/>
      <c r="XM93" s="82"/>
      <c r="XN93" s="82"/>
      <c r="XO93" s="82"/>
      <c r="XP93" s="82"/>
      <c r="XQ93" s="82"/>
      <c r="XR93" s="82"/>
      <c r="XS93" s="82"/>
      <c r="XT93" s="82"/>
      <c r="XU93" s="82"/>
      <c r="XV93" s="82"/>
      <c r="XW93" s="82"/>
      <c r="XX93" s="82"/>
      <c r="XY93" s="82"/>
      <c r="XZ93" s="82"/>
      <c r="YA93" s="82"/>
      <c r="YB93" s="82"/>
      <c r="YC93" s="82"/>
      <c r="YD93" s="82"/>
      <c r="YE93" s="82"/>
      <c r="YF93" s="82"/>
      <c r="YG93" s="82"/>
      <c r="YH93" s="82"/>
    </row>
    <row r="94" spans="1:658" s="69" customFormat="1" ht="11.1" customHeight="1" x14ac:dyDescent="0.2">
      <c r="A94" s="118" t="s">
        <v>28</v>
      </c>
      <c r="B94" s="119" t="s">
        <v>199</v>
      </c>
      <c r="C94" s="120">
        <v>6799</v>
      </c>
      <c r="D94" s="129">
        <v>15</v>
      </c>
      <c r="E94" s="122">
        <v>67.2</v>
      </c>
      <c r="F94" s="122">
        <v>4.4800000000000004</v>
      </c>
      <c r="G94" s="122"/>
      <c r="H94" s="120">
        <v>67990103</v>
      </c>
      <c r="I94" s="129">
        <v>60</v>
      </c>
      <c r="J94" s="122">
        <v>244.8</v>
      </c>
      <c r="K94" s="122">
        <v>4.08</v>
      </c>
      <c r="L94" s="118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8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8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8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8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8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82"/>
      <c r="DH94" s="82"/>
      <c r="DI94" s="82"/>
      <c r="DJ94" s="82"/>
      <c r="DK94" s="82"/>
      <c r="DL94" s="82"/>
      <c r="DM94" s="82"/>
      <c r="DN94" s="82"/>
      <c r="DO94" s="82"/>
      <c r="DP94" s="82"/>
      <c r="DQ94" s="82"/>
      <c r="DR94" s="82"/>
      <c r="DS94" s="82"/>
      <c r="DT94" s="82"/>
      <c r="DU94" s="82"/>
      <c r="DV94" s="82"/>
      <c r="DW94" s="82"/>
      <c r="DX94" s="82"/>
      <c r="DY94" s="82"/>
      <c r="DZ94" s="82"/>
      <c r="EA94" s="82"/>
      <c r="EB94" s="82"/>
      <c r="EC94" s="82"/>
      <c r="ED94" s="82"/>
      <c r="EE94" s="82"/>
      <c r="EF94" s="82"/>
      <c r="EG94" s="82"/>
      <c r="EH94" s="82"/>
      <c r="EI94" s="82"/>
      <c r="EJ94" s="82"/>
      <c r="EK94" s="82"/>
      <c r="EL94" s="82"/>
      <c r="EM94" s="82"/>
      <c r="EN94" s="82"/>
      <c r="EO94" s="82"/>
      <c r="EP94" s="82"/>
      <c r="EQ94" s="82"/>
      <c r="ER94" s="82"/>
      <c r="ES94" s="82"/>
      <c r="ET94" s="82"/>
      <c r="EU94" s="82"/>
      <c r="EV94" s="82"/>
      <c r="EW94" s="82"/>
      <c r="EX94" s="82"/>
      <c r="EY94" s="82"/>
      <c r="EZ94" s="82"/>
      <c r="FA94" s="82"/>
      <c r="FB94" s="82"/>
      <c r="FC94" s="82"/>
      <c r="FD94" s="82"/>
      <c r="FE94" s="82"/>
      <c r="FF94" s="82"/>
      <c r="FG94" s="82"/>
      <c r="FH94" s="82"/>
      <c r="FI94" s="82"/>
      <c r="FJ94" s="82"/>
      <c r="FK94" s="82"/>
      <c r="FL94" s="82"/>
      <c r="FM94" s="82"/>
      <c r="FN94" s="82"/>
      <c r="FO94" s="82"/>
      <c r="FP94" s="82"/>
      <c r="FQ94" s="82"/>
      <c r="FR94" s="82"/>
      <c r="FS94" s="82"/>
      <c r="FT94" s="82"/>
      <c r="FU94" s="82"/>
      <c r="FV94" s="82"/>
      <c r="FW94" s="82"/>
      <c r="FX94" s="82"/>
      <c r="FY94" s="82"/>
      <c r="FZ94" s="82"/>
      <c r="GA94" s="82"/>
      <c r="GB94" s="82"/>
      <c r="GC94" s="82"/>
      <c r="GD94" s="82"/>
      <c r="GE94" s="82"/>
      <c r="GF94" s="82"/>
      <c r="GG94" s="82"/>
      <c r="GH94" s="82"/>
      <c r="GI94" s="82"/>
      <c r="GJ94" s="82"/>
      <c r="GK94" s="82"/>
      <c r="GL94" s="82"/>
      <c r="GM94" s="82"/>
      <c r="GN94" s="82"/>
      <c r="GO94" s="82"/>
      <c r="GP94" s="82"/>
      <c r="GQ94" s="82"/>
      <c r="GR94" s="82"/>
      <c r="GS94" s="82"/>
      <c r="GT94" s="82"/>
      <c r="GU94" s="82"/>
      <c r="GV94" s="82"/>
      <c r="GW94" s="82"/>
      <c r="GX94" s="82"/>
      <c r="GY94" s="82"/>
      <c r="GZ94" s="82"/>
      <c r="HA94" s="82"/>
      <c r="HB94" s="82"/>
      <c r="HC94" s="82"/>
      <c r="HD94" s="82"/>
      <c r="HE94" s="82"/>
      <c r="HF94" s="82"/>
      <c r="HG94" s="82"/>
      <c r="HH94" s="82"/>
      <c r="HI94" s="82"/>
      <c r="HJ94" s="82"/>
      <c r="HK94" s="82"/>
      <c r="HL94" s="82"/>
      <c r="HM94" s="82"/>
      <c r="HN94" s="82"/>
      <c r="HO94" s="82"/>
      <c r="HP94" s="82"/>
      <c r="HQ94" s="82"/>
      <c r="HR94" s="82"/>
      <c r="HS94" s="82"/>
      <c r="HT94" s="82"/>
      <c r="HU94" s="82"/>
      <c r="HV94" s="82"/>
      <c r="HW94" s="82"/>
      <c r="HX94" s="82"/>
      <c r="HY94" s="82"/>
      <c r="HZ94" s="82"/>
      <c r="IA94" s="82"/>
      <c r="IB94" s="82"/>
      <c r="IC94" s="82"/>
      <c r="ID94" s="82"/>
      <c r="IE94" s="82"/>
      <c r="IF94" s="82"/>
      <c r="IG94" s="82"/>
      <c r="IH94" s="82"/>
      <c r="II94" s="82"/>
      <c r="IJ94" s="82"/>
      <c r="IK94" s="82"/>
      <c r="IL94" s="82"/>
      <c r="IM94" s="82"/>
      <c r="IN94" s="82"/>
      <c r="IO94" s="82"/>
      <c r="IP94" s="82"/>
      <c r="IQ94" s="82"/>
      <c r="IR94" s="82"/>
      <c r="IS94" s="82"/>
      <c r="IT94" s="82"/>
      <c r="IU94" s="82"/>
      <c r="IV94" s="82"/>
      <c r="IW94" s="82"/>
      <c r="IX94" s="82"/>
      <c r="IY94" s="82"/>
      <c r="IZ94" s="82"/>
      <c r="JA94" s="82"/>
      <c r="JB94" s="82"/>
      <c r="JC94" s="82"/>
      <c r="JD94" s="82"/>
      <c r="JE94" s="82"/>
      <c r="JF94" s="82"/>
      <c r="JG94" s="82"/>
      <c r="JH94" s="82"/>
      <c r="JI94" s="82"/>
      <c r="JJ94" s="82"/>
      <c r="JK94" s="82"/>
      <c r="JL94" s="82"/>
      <c r="JM94" s="82"/>
      <c r="JN94" s="82"/>
      <c r="JO94" s="82"/>
      <c r="JP94" s="82"/>
      <c r="JQ94" s="82"/>
      <c r="JR94" s="82"/>
      <c r="JS94" s="82"/>
      <c r="JT94" s="82"/>
      <c r="JU94" s="82"/>
      <c r="JV94" s="82"/>
      <c r="JW94" s="82"/>
      <c r="JX94" s="82"/>
      <c r="JY94" s="82"/>
      <c r="JZ94" s="82"/>
      <c r="KA94" s="82"/>
      <c r="KB94" s="82"/>
      <c r="KC94" s="82"/>
      <c r="KD94" s="82"/>
      <c r="KE94" s="82"/>
      <c r="KF94" s="82"/>
      <c r="KG94" s="82"/>
      <c r="KH94" s="82"/>
      <c r="KI94" s="82"/>
      <c r="KJ94" s="82"/>
      <c r="KK94" s="82"/>
      <c r="KL94" s="82"/>
      <c r="KM94" s="82"/>
      <c r="KN94" s="82"/>
      <c r="KO94" s="82"/>
      <c r="KP94" s="82"/>
      <c r="KQ94" s="82"/>
      <c r="KR94" s="82"/>
      <c r="KS94" s="82"/>
      <c r="KT94" s="82"/>
      <c r="KU94" s="82"/>
      <c r="KV94" s="82"/>
      <c r="KW94" s="82"/>
      <c r="KX94" s="82"/>
      <c r="KY94" s="82"/>
      <c r="KZ94" s="82"/>
      <c r="LA94" s="82"/>
      <c r="LB94" s="82"/>
      <c r="LC94" s="82"/>
      <c r="LD94" s="82"/>
      <c r="LE94" s="82"/>
      <c r="LF94" s="82"/>
      <c r="LG94" s="82"/>
      <c r="LH94" s="82"/>
      <c r="LI94" s="82"/>
      <c r="LJ94" s="82"/>
      <c r="LK94" s="82"/>
      <c r="LL94" s="82"/>
      <c r="LM94" s="82"/>
      <c r="LN94" s="82"/>
      <c r="LO94" s="82"/>
      <c r="LP94" s="82"/>
      <c r="LQ94" s="82"/>
      <c r="LR94" s="82"/>
      <c r="LS94" s="82"/>
      <c r="LT94" s="82"/>
      <c r="LU94" s="82"/>
      <c r="LV94" s="82"/>
      <c r="LW94" s="82"/>
      <c r="LX94" s="82"/>
      <c r="LY94" s="82"/>
      <c r="LZ94" s="82"/>
      <c r="MA94" s="82"/>
      <c r="MB94" s="82"/>
      <c r="MC94" s="82"/>
      <c r="MD94" s="82"/>
      <c r="ME94" s="82"/>
      <c r="MF94" s="82"/>
      <c r="MG94" s="82"/>
      <c r="MH94" s="82"/>
      <c r="MI94" s="82"/>
      <c r="MJ94" s="82"/>
      <c r="MK94" s="82"/>
      <c r="ML94" s="82"/>
      <c r="MM94" s="82"/>
      <c r="MN94" s="82"/>
      <c r="MO94" s="82"/>
      <c r="MP94" s="82"/>
      <c r="MQ94" s="82"/>
      <c r="MR94" s="82"/>
      <c r="MS94" s="82"/>
      <c r="MT94" s="82"/>
      <c r="MU94" s="82"/>
      <c r="MV94" s="82"/>
      <c r="MW94" s="82"/>
      <c r="MX94" s="82"/>
      <c r="MY94" s="82"/>
      <c r="MZ94" s="82"/>
      <c r="NA94" s="82"/>
      <c r="NB94" s="82"/>
      <c r="NC94" s="82"/>
      <c r="ND94" s="82"/>
      <c r="NE94" s="82"/>
      <c r="NF94" s="82"/>
      <c r="NG94" s="82"/>
      <c r="NH94" s="82"/>
      <c r="NI94" s="82"/>
      <c r="NJ94" s="82"/>
      <c r="NK94" s="82"/>
      <c r="NL94" s="82"/>
      <c r="NM94" s="82"/>
      <c r="NN94" s="82"/>
      <c r="NO94" s="82"/>
      <c r="NP94" s="82"/>
      <c r="NQ94" s="82"/>
      <c r="NR94" s="82"/>
      <c r="NS94" s="82"/>
      <c r="NT94" s="82"/>
      <c r="NU94" s="82"/>
      <c r="NV94" s="82"/>
      <c r="NW94" s="82"/>
      <c r="NX94" s="82"/>
      <c r="NY94" s="82"/>
      <c r="NZ94" s="82"/>
      <c r="OA94" s="82"/>
      <c r="OB94" s="82"/>
      <c r="OC94" s="82"/>
      <c r="OD94" s="82"/>
      <c r="OE94" s="82"/>
      <c r="OF94" s="82"/>
      <c r="OG94" s="82"/>
      <c r="OH94" s="82"/>
      <c r="OI94" s="82"/>
      <c r="OJ94" s="82"/>
      <c r="OK94" s="82"/>
      <c r="OL94" s="82"/>
      <c r="OM94" s="82"/>
      <c r="ON94" s="82"/>
      <c r="OO94" s="82"/>
      <c r="OP94" s="82"/>
      <c r="OQ94" s="82"/>
      <c r="OR94" s="82"/>
      <c r="OS94" s="82"/>
      <c r="OT94" s="82"/>
      <c r="OU94" s="82"/>
      <c r="OV94" s="82"/>
      <c r="OW94" s="82"/>
      <c r="OX94" s="82"/>
      <c r="OY94" s="82"/>
      <c r="OZ94" s="82"/>
      <c r="PA94" s="82"/>
      <c r="PB94" s="82"/>
      <c r="PC94" s="82"/>
      <c r="PD94" s="82"/>
      <c r="PE94" s="82"/>
      <c r="PF94" s="82"/>
      <c r="PG94" s="82"/>
      <c r="PH94" s="82"/>
      <c r="PI94" s="82"/>
      <c r="PJ94" s="82"/>
      <c r="PK94" s="82"/>
      <c r="PL94" s="82"/>
      <c r="PM94" s="82"/>
      <c r="PN94" s="82"/>
      <c r="PO94" s="82"/>
      <c r="PP94" s="82"/>
      <c r="PQ94" s="82"/>
      <c r="PR94" s="82"/>
      <c r="PS94" s="82"/>
      <c r="PT94" s="82"/>
      <c r="PU94" s="82"/>
      <c r="PV94" s="82"/>
      <c r="PW94" s="82"/>
      <c r="PX94" s="82"/>
      <c r="PY94" s="82"/>
      <c r="PZ94" s="82"/>
      <c r="QA94" s="82"/>
      <c r="QB94" s="82"/>
      <c r="QC94" s="82"/>
      <c r="QD94" s="82"/>
      <c r="QE94" s="82"/>
      <c r="QF94" s="82"/>
      <c r="QG94" s="82"/>
      <c r="QH94" s="82"/>
      <c r="QI94" s="82"/>
      <c r="QJ94" s="82"/>
      <c r="QK94" s="82"/>
      <c r="QL94" s="82"/>
      <c r="QM94" s="82"/>
      <c r="QN94" s="82"/>
      <c r="QO94" s="82"/>
      <c r="QP94" s="82"/>
      <c r="QQ94" s="82"/>
      <c r="QR94" s="82"/>
      <c r="QS94" s="82"/>
      <c r="QT94" s="82"/>
      <c r="QU94" s="82"/>
      <c r="QV94" s="82"/>
      <c r="QW94" s="82"/>
      <c r="QX94" s="82"/>
      <c r="QY94" s="82"/>
      <c r="QZ94" s="82"/>
      <c r="RA94" s="82"/>
      <c r="RB94" s="82"/>
      <c r="RC94" s="82"/>
      <c r="RD94" s="82"/>
      <c r="RE94" s="82"/>
      <c r="RF94" s="82"/>
      <c r="RG94" s="82"/>
      <c r="RH94" s="82"/>
      <c r="RI94" s="82"/>
      <c r="RJ94" s="82"/>
      <c r="RK94" s="82"/>
      <c r="RL94" s="82"/>
      <c r="RM94" s="82"/>
      <c r="RN94" s="82"/>
      <c r="RO94" s="82"/>
      <c r="RP94" s="82"/>
      <c r="RQ94" s="82"/>
      <c r="RR94" s="82"/>
      <c r="RS94" s="82"/>
      <c r="RT94" s="82"/>
      <c r="RU94" s="82"/>
      <c r="RV94" s="82"/>
      <c r="RW94" s="82"/>
      <c r="RX94" s="82"/>
      <c r="RY94" s="82"/>
      <c r="RZ94" s="82"/>
      <c r="SA94" s="82"/>
      <c r="SB94" s="82"/>
      <c r="SC94" s="82"/>
      <c r="SD94" s="82"/>
      <c r="SE94" s="82"/>
      <c r="SF94" s="82"/>
      <c r="SG94" s="82"/>
      <c r="SH94" s="82"/>
      <c r="SI94" s="82"/>
      <c r="SJ94" s="82"/>
      <c r="SK94" s="82"/>
      <c r="SL94" s="82"/>
      <c r="SM94" s="82"/>
      <c r="SN94" s="82"/>
      <c r="SO94" s="82"/>
      <c r="SP94" s="82"/>
      <c r="SQ94" s="82"/>
      <c r="SR94" s="82"/>
      <c r="SS94" s="82"/>
      <c r="ST94" s="82"/>
      <c r="SU94" s="82"/>
      <c r="SV94" s="82"/>
      <c r="SW94" s="82"/>
      <c r="SX94" s="82"/>
      <c r="SY94" s="82"/>
      <c r="SZ94" s="82"/>
      <c r="TA94" s="82"/>
      <c r="TB94" s="82"/>
      <c r="TC94" s="82"/>
      <c r="TD94" s="82"/>
      <c r="TE94" s="82"/>
      <c r="TF94" s="82"/>
      <c r="TG94" s="82"/>
      <c r="TH94" s="82"/>
      <c r="TI94" s="82"/>
      <c r="TJ94" s="82"/>
      <c r="TK94" s="82"/>
      <c r="TL94" s="82"/>
      <c r="TM94" s="82"/>
      <c r="TN94" s="82"/>
      <c r="TO94" s="82"/>
      <c r="TP94" s="82"/>
      <c r="TQ94" s="82"/>
      <c r="TR94" s="82"/>
      <c r="TS94" s="82"/>
      <c r="TT94" s="82"/>
      <c r="TU94" s="82"/>
      <c r="TV94" s="82"/>
      <c r="TW94" s="82"/>
      <c r="TX94" s="82"/>
      <c r="TY94" s="82"/>
      <c r="TZ94" s="82"/>
      <c r="UA94" s="82"/>
      <c r="UB94" s="82"/>
      <c r="UC94" s="82"/>
      <c r="UD94" s="82"/>
      <c r="UE94" s="82"/>
      <c r="UF94" s="82"/>
      <c r="UG94" s="82"/>
      <c r="UH94" s="82"/>
      <c r="UI94" s="82"/>
      <c r="UJ94" s="82"/>
      <c r="UK94" s="82"/>
      <c r="UL94" s="82"/>
      <c r="UM94" s="82"/>
      <c r="UN94" s="82"/>
      <c r="UO94" s="82"/>
      <c r="UP94" s="82"/>
      <c r="UQ94" s="82"/>
      <c r="UR94" s="82"/>
      <c r="US94" s="82"/>
      <c r="UT94" s="82"/>
      <c r="UU94" s="82"/>
      <c r="UV94" s="82"/>
      <c r="UW94" s="82"/>
      <c r="UX94" s="82"/>
      <c r="UY94" s="82"/>
      <c r="UZ94" s="82"/>
      <c r="VA94" s="82"/>
      <c r="VB94" s="82"/>
      <c r="VC94" s="82"/>
      <c r="VD94" s="82"/>
      <c r="VE94" s="82"/>
      <c r="VF94" s="82"/>
      <c r="VG94" s="82"/>
      <c r="VH94" s="82"/>
      <c r="VI94" s="82"/>
      <c r="VJ94" s="82"/>
      <c r="VK94" s="82"/>
      <c r="VL94" s="82"/>
      <c r="VM94" s="82"/>
      <c r="VN94" s="82"/>
      <c r="VO94" s="82"/>
      <c r="VP94" s="82"/>
      <c r="VQ94" s="82"/>
      <c r="VR94" s="82"/>
      <c r="VS94" s="82"/>
      <c r="VT94" s="82"/>
      <c r="VU94" s="82"/>
      <c r="VV94" s="82"/>
      <c r="VW94" s="82"/>
      <c r="VX94" s="82"/>
      <c r="VY94" s="82"/>
      <c r="VZ94" s="82"/>
      <c r="WA94" s="82"/>
      <c r="WB94" s="82"/>
      <c r="WC94" s="82"/>
      <c r="WD94" s="82"/>
      <c r="WE94" s="82"/>
      <c r="WF94" s="82"/>
      <c r="WG94" s="82"/>
      <c r="WH94" s="82"/>
      <c r="WI94" s="82"/>
      <c r="WJ94" s="82"/>
      <c r="WK94" s="82"/>
      <c r="WL94" s="82"/>
      <c r="WM94" s="82"/>
      <c r="WN94" s="82"/>
      <c r="WO94" s="82"/>
      <c r="WP94" s="82"/>
      <c r="WQ94" s="82"/>
      <c r="WR94" s="82"/>
      <c r="WS94" s="82"/>
      <c r="WT94" s="82"/>
      <c r="WU94" s="82"/>
      <c r="WV94" s="82"/>
      <c r="WW94" s="82"/>
      <c r="WX94" s="82"/>
      <c r="WY94" s="82"/>
      <c r="WZ94" s="82"/>
      <c r="XA94" s="82"/>
      <c r="XB94" s="82"/>
      <c r="XC94" s="82"/>
      <c r="XD94" s="82"/>
      <c r="XE94" s="82"/>
      <c r="XF94" s="82"/>
      <c r="XG94" s="82"/>
      <c r="XH94" s="82"/>
      <c r="XI94" s="82"/>
      <c r="XJ94" s="82"/>
      <c r="XK94" s="82"/>
      <c r="XL94" s="82"/>
      <c r="XM94" s="82"/>
      <c r="XN94" s="82"/>
      <c r="XO94" s="82"/>
      <c r="XP94" s="82"/>
      <c r="XQ94" s="82"/>
      <c r="XR94" s="82"/>
      <c r="XS94" s="82"/>
      <c r="XT94" s="82"/>
      <c r="XU94" s="82"/>
      <c r="XV94" s="82"/>
      <c r="XW94" s="82"/>
      <c r="XX94" s="82"/>
      <c r="XY94" s="82"/>
      <c r="XZ94" s="82"/>
      <c r="YA94" s="82"/>
      <c r="YB94" s="82"/>
      <c r="YC94" s="82"/>
      <c r="YD94" s="82"/>
      <c r="YE94" s="82"/>
      <c r="YF94" s="82"/>
      <c r="YG94" s="82"/>
      <c r="YH94" s="82"/>
    </row>
    <row r="95" spans="1:658" s="69" customFormat="1" ht="11.1" customHeight="1" x14ac:dyDescent="0.2">
      <c r="A95" s="118" t="s">
        <v>29</v>
      </c>
      <c r="B95" s="119" t="s">
        <v>199</v>
      </c>
      <c r="C95" s="120">
        <v>1078</v>
      </c>
      <c r="D95" s="129">
        <v>15</v>
      </c>
      <c r="E95" s="122">
        <v>92.7</v>
      </c>
      <c r="F95" s="122">
        <v>6.18</v>
      </c>
      <c r="G95" s="122"/>
      <c r="H95" s="120">
        <v>10780103</v>
      </c>
      <c r="I95" s="129">
        <v>60</v>
      </c>
      <c r="J95" s="122">
        <v>340.8</v>
      </c>
      <c r="K95" s="122">
        <v>5.68</v>
      </c>
      <c r="L95" s="118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8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8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8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82"/>
      <c r="DH95" s="82"/>
      <c r="DI95" s="82"/>
      <c r="DJ95" s="82"/>
      <c r="DK95" s="82"/>
      <c r="DL95" s="82"/>
      <c r="DM95" s="82"/>
      <c r="DN95" s="82"/>
      <c r="DO95" s="82"/>
      <c r="DP95" s="82"/>
      <c r="DQ95" s="82"/>
      <c r="DR95" s="82"/>
      <c r="DS95" s="82"/>
      <c r="DT95" s="82"/>
      <c r="DU95" s="82"/>
      <c r="DV95" s="82"/>
      <c r="DW95" s="82"/>
      <c r="DX95" s="82"/>
      <c r="DY95" s="82"/>
      <c r="DZ95" s="82"/>
      <c r="EA95" s="82"/>
      <c r="EB95" s="82"/>
      <c r="EC95" s="82"/>
      <c r="ED95" s="82"/>
      <c r="EE95" s="82"/>
      <c r="EF95" s="82"/>
      <c r="EG95" s="82"/>
      <c r="EH95" s="82"/>
      <c r="EI95" s="82"/>
      <c r="EJ95" s="82"/>
      <c r="EK95" s="82"/>
      <c r="EL95" s="82"/>
      <c r="EM95" s="82"/>
      <c r="EN95" s="82"/>
      <c r="EO95" s="82"/>
      <c r="EP95" s="82"/>
      <c r="EQ95" s="82"/>
      <c r="ER95" s="82"/>
      <c r="ES95" s="82"/>
      <c r="ET95" s="82"/>
      <c r="EU95" s="82"/>
      <c r="EV95" s="82"/>
      <c r="EW95" s="82"/>
      <c r="EX95" s="82"/>
      <c r="EY95" s="82"/>
      <c r="EZ95" s="82"/>
      <c r="FA95" s="82"/>
      <c r="FB95" s="82"/>
      <c r="FC95" s="82"/>
      <c r="FD95" s="82"/>
      <c r="FE95" s="82"/>
      <c r="FF95" s="82"/>
      <c r="FG95" s="82"/>
      <c r="FH95" s="82"/>
      <c r="FI95" s="82"/>
      <c r="FJ95" s="82"/>
      <c r="FK95" s="82"/>
      <c r="FL95" s="82"/>
      <c r="FM95" s="82"/>
      <c r="FN95" s="82"/>
      <c r="FO95" s="82"/>
      <c r="FP95" s="82"/>
      <c r="FQ95" s="82"/>
      <c r="FR95" s="82"/>
      <c r="FS95" s="82"/>
      <c r="FT95" s="82"/>
      <c r="FU95" s="82"/>
      <c r="FV95" s="82"/>
      <c r="FW95" s="82"/>
      <c r="FX95" s="82"/>
      <c r="FY95" s="82"/>
      <c r="FZ95" s="82"/>
      <c r="GA95" s="82"/>
      <c r="GB95" s="82"/>
      <c r="GC95" s="82"/>
      <c r="GD95" s="82"/>
      <c r="GE95" s="82"/>
      <c r="GF95" s="82"/>
      <c r="GG95" s="82"/>
      <c r="GH95" s="82"/>
      <c r="GI95" s="82"/>
      <c r="GJ95" s="82"/>
      <c r="GK95" s="82"/>
      <c r="GL95" s="82"/>
      <c r="GM95" s="82"/>
      <c r="GN95" s="82"/>
      <c r="GO95" s="82"/>
      <c r="GP95" s="82"/>
      <c r="GQ95" s="82"/>
      <c r="GR95" s="82"/>
      <c r="GS95" s="82"/>
      <c r="GT95" s="82"/>
      <c r="GU95" s="82"/>
      <c r="GV95" s="82"/>
      <c r="GW95" s="82"/>
      <c r="GX95" s="82"/>
      <c r="GY95" s="82"/>
      <c r="GZ95" s="82"/>
      <c r="HA95" s="82"/>
      <c r="HB95" s="82"/>
      <c r="HC95" s="82"/>
      <c r="HD95" s="82"/>
      <c r="HE95" s="82"/>
      <c r="HF95" s="82"/>
      <c r="HG95" s="82"/>
      <c r="HH95" s="82"/>
      <c r="HI95" s="82"/>
      <c r="HJ95" s="82"/>
      <c r="HK95" s="82"/>
      <c r="HL95" s="82"/>
      <c r="HM95" s="82"/>
      <c r="HN95" s="82"/>
      <c r="HO95" s="82"/>
      <c r="HP95" s="82"/>
      <c r="HQ95" s="82"/>
      <c r="HR95" s="82"/>
      <c r="HS95" s="82"/>
      <c r="HT95" s="82"/>
      <c r="HU95" s="82"/>
      <c r="HV95" s="82"/>
      <c r="HW95" s="82"/>
      <c r="HX95" s="82"/>
      <c r="HY95" s="82"/>
      <c r="HZ95" s="82"/>
      <c r="IA95" s="82"/>
      <c r="IB95" s="82"/>
      <c r="IC95" s="82"/>
      <c r="ID95" s="82"/>
      <c r="IE95" s="82"/>
      <c r="IF95" s="82"/>
      <c r="IG95" s="82"/>
      <c r="IH95" s="82"/>
      <c r="II95" s="82"/>
      <c r="IJ95" s="82"/>
      <c r="IK95" s="82"/>
      <c r="IL95" s="82"/>
      <c r="IM95" s="82"/>
      <c r="IN95" s="82"/>
      <c r="IO95" s="82"/>
      <c r="IP95" s="82"/>
      <c r="IQ95" s="82"/>
      <c r="IR95" s="82"/>
      <c r="IS95" s="82"/>
      <c r="IT95" s="82"/>
      <c r="IU95" s="82"/>
      <c r="IV95" s="82"/>
      <c r="IW95" s="82"/>
      <c r="IX95" s="82"/>
      <c r="IY95" s="82"/>
      <c r="IZ95" s="82"/>
      <c r="JA95" s="82"/>
      <c r="JB95" s="82"/>
      <c r="JC95" s="82"/>
      <c r="JD95" s="82"/>
      <c r="JE95" s="82"/>
      <c r="JF95" s="82"/>
      <c r="JG95" s="82"/>
      <c r="JH95" s="82"/>
      <c r="JI95" s="82"/>
      <c r="JJ95" s="82"/>
      <c r="JK95" s="82"/>
      <c r="JL95" s="82"/>
      <c r="JM95" s="82"/>
      <c r="JN95" s="82"/>
      <c r="JO95" s="82"/>
      <c r="JP95" s="82"/>
      <c r="JQ95" s="82"/>
      <c r="JR95" s="82"/>
      <c r="JS95" s="82"/>
      <c r="JT95" s="82"/>
      <c r="JU95" s="82"/>
      <c r="JV95" s="82"/>
      <c r="JW95" s="82"/>
      <c r="JX95" s="82"/>
      <c r="JY95" s="82"/>
      <c r="JZ95" s="82"/>
      <c r="KA95" s="82"/>
      <c r="KB95" s="82"/>
      <c r="KC95" s="82"/>
      <c r="KD95" s="82"/>
      <c r="KE95" s="82"/>
      <c r="KF95" s="82"/>
      <c r="KG95" s="82"/>
      <c r="KH95" s="82"/>
      <c r="KI95" s="82"/>
      <c r="KJ95" s="82"/>
      <c r="KK95" s="82"/>
      <c r="KL95" s="82"/>
      <c r="KM95" s="82"/>
      <c r="KN95" s="82"/>
      <c r="KO95" s="82"/>
      <c r="KP95" s="82"/>
      <c r="KQ95" s="82"/>
      <c r="KR95" s="82"/>
      <c r="KS95" s="82"/>
      <c r="KT95" s="82"/>
      <c r="KU95" s="82"/>
      <c r="KV95" s="82"/>
      <c r="KW95" s="82"/>
      <c r="KX95" s="82"/>
      <c r="KY95" s="82"/>
      <c r="KZ95" s="82"/>
      <c r="LA95" s="82"/>
      <c r="LB95" s="82"/>
      <c r="LC95" s="82"/>
      <c r="LD95" s="82"/>
      <c r="LE95" s="82"/>
      <c r="LF95" s="82"/>
      <c r="LG95" s="82"/>
      <c r="LH95" s="82"/>
      <c r="LI95" s="82"/>
      <c r="LJ95" s="82"/>
      <c r="LK95" s="82"/>
      <c r="LL95" s="82"/>
      <c r="LM95" s="82"/>
      <c r="LN95" s="82"/>
      <c r="LO95" s="82"/>
      <c r="LP95" s="82"/>
      <c r="LQ95" s="82"/>
      <c r="LR95" s="82"/>
      <c r="LS95" s="82"/>
      <c r="LT95" s="82"/>
      <c r="LU95" s="82"/>
      <c r="LV95" s="82"/>
      <c r="LW95" s="82"/>
      <c r="LX95" s="82"/>
      <c r="LY95" s="82"/>
      <c r="LZ95" s="82"/>
      <c r="MA95" s="82"/>
      <c r="MB95" s="82"/>
      <c r="MC95" s="82"/>
      <c r="MD95" s="82"/>
      <c r="ME95" s="82"/>
      <c r="MF95" s="82"/>
      <c r="MG95" s="82"/>
      <c r="MH95" s="82"/>
      <c r="MI95" s="82"/>
      <c r="MJ95" s="82"/>
      <c r="MK95" s="82"/>
      <c r="ML95" s="82"/>
      <c r="MM95" s="82"/>
      <c r="MN95" s="82"/>
      <c r="MO95" s="82"/>
      <c r="MP95" s="82"/>
      <c r="MQ95" s="82"/>
      <c r="MR95" s="82"/>
      <c r="MS95" s="82"/>
      <c r="MT95" s="82"/>
      <c r="MU95" s="82"/>
      <c r="MV95" s="82"/>
      <c r="MW95" s="82"/>
      <c r="MX95" s="82"/>
      <c r="MY95" s="82"/>
      <c r="MZ95" s="82"/>
      <c r="NA95" s="82"/>
      <c r="NB95" s="82"/>
      <c r="NC95" s="82"/>
      <c r="ND95" s="82"/>
      <c r="NE95" s="82"/>
      <c r="NF95" s="82"/>
      <c r="NG95" s="82"/>
      <c r="NH95" s="82"/>
      <c r="NI95" s="82"/>
      <c r="NJ95" s="82"/>
      <c r="NK95" s="82"/>
      <c r="NL95" s="82"/>
      <c r="NM95" s="82"/>
      <c r="NN95" s="82"/>
      <c r="NO95" s="82"/>
      <c r="NP95" s="82"/>
      <c r="NQ95" s="82"/>
      <c r="NR95" s="82"/>
      <c r="NS95" s="82"/>
      <c r="NT95" s="82"/>
      <c r="NU95" s="82"/>
      <c r="NV95" s="82"/>
      <c r="NW95" s="82"/>
      <c r="NX95" s="82"/>
      <c r="NY95" s="82"/>
      <c r="NZ95" s="82"/>
      <c r="OA95" s="82"/>
      <c r="OB95" s="82"/>
      <c r="OC95" s="82"/>
      <c r="OD95" s="82"/>
      <c r="OE95" s="82"/>
      <c r="OF95" s="82"/>
      <c r="OG95" s="82"/>
      <c r="OH95" s="82"/>
      <c r="OI95" s="82"/>
      <c r="OJ95" s="82"/>
      <c r="OK95" s="82"/>
      <c r="OL95" s="82"/>
      <c r="OM95" s="82"/>
      <c r="ON95" s="82"/>
      <c r="OO95" s="82"/>
      <c r="OP95" s="82"/>
      <c r="OQ95" s="82"/>
      <c r="OR95" s="82"/>
      <c r="OS95" s="82"/>
      <c r="OT95" s="82"/>
      <c r="OU95" s="82"/>
      <c r="OV95" s="82"/>
      <c r="OW95" s="82"/>
      <c r="OX95" s="82"/>
      <c r="OY95" s="82"/>
      <c r="OZ95" s="82"/>
      <c r="PA95" s="82"/>
      <c r="PB95" s="82"/>
      <c r="PC95" s="82"/>
      <c r="PD95" s="82"/>
      <c r="PE95" s="82"/>
      <c r="PF95" s="82"/>
      <c r="PG95" s="82"/>
      <c r="PH95" s="82"/>
      <c r="PI95" s="82"/>
      <c r="PJ95" s="82"/>
      <c r="PK95" s="82"/>
      <c r="PL95" s="82"/>
      <c r="PM95" s="82"/>
      <c r="PN95" s="82"/>
      <c r="PO95" s="82"/>
      <c r="PP95" s="82"/>
      <c r="PQ95" s="82"/>
      <c r="PR95" s="82"/>
      <c r="PS95" s="82"/>
      <c r="PT95" s="82"/>
      <c r="PU95" s="82"/>
      <c r="PV95" s="82"/>
      <c r="PW95" s="82"/>
      <c r="PX95" s="82"/>
      <c r="PY95" s="82"/>
      <c r="PZ95" s="82"/>
      <c r="QA95" s="82"/>
      <c r="QB95" s="82"/>
      <c r="QC95" s="82"/>
      <c r="QD95" s="82"/>
      <c r="QE95" s="82"/>
      <c r="QF95" s="82"/>
      <c r="QG95" s="82"/>
      <c r="QH95" s="82"/>
      <c r="QI95" s="82"/>
      <c r="QJ95" s="82"/>
      <c r="QK95" s="82"/>
      <c r="QL95" s="82"/>
      <c r="QM95" s="82"/>
      <c r="QN95" s="82"/>
      <c r="QO95" s="82"/>
      <c r="QP95" s="82"/>
      <c r="QQ95" s="82"/>
      <c r="QR95" s="82"/>
      <c r="QS95" s="82"/>
      <c r="QT95" s="82"/>
      <c r="QU95" s="82"/>
      <c r="QV95" s="82"/>
      <c r="QW95" s="82"/>
      <c r="QX95" s="82"/>
      <c r="QY95" s="82"/>
      <c r="QZ95" s="82"/>
      <c r="RA95" s="82"/>
      <c r="RB95" s="82"/>
      <c r="RC95" s="82"/>
      <c r="RD95" s="82"/>
      <c r="RE95" s="82"/>
      <c r="RF95" s="82"/>
      <c r="RG95" s="82"/>
      <c r="RH95" s="82"/>
      <c r="RI95" s="82"/>
      <c r="RJ95" s="82"/>
      <c r="RK95" s="82"/>
      <c r="RL95" s="82"/>
      <c r="RM95" s="82"/>
      <c r="RN95" s="82"/>
      <c r="RO95" s="82"/>
      <c r="RP95" s="82"/>
      <c r="RQ95" s="82"/>
      <c r="RR95" s="82"/>
      <c r="RS95" s="82"/>
      <c r="RT95" s="82"/>
      <c r="RU95" s="82"/>
      <c r="RV95" s="82"/>
      <c r="RW95" s="82"/>
      <c r="RX95" s="82"/>
      <c r="RY95" s="82"/>
      <c r="RZ95" s="82"/>
      <c r="SA95" s="82"/>
      <c r="SB95" s="82"/>
      <c r="SC95" s="82"/>
      <c r="SD95" s="82"/>
      <c r="SE95" s="82"/>
      <c r="SF95" s="82"/>
      <c r="SG95" s="82"/>
      <c r="SH95" s="82"/>
      <c r="SI95" s="82"/>
      <c r="SJ95" s="82"/>
      <c r="SK95" s="82"/>
      <c r="SL95" s="82"/>
      <c r="SM95" s="82"/>
      <c r="SN95" s="82"/>
      <c r="SO95" s="82"/>
      <c r="SP95" s="82"/>
      <c r="SQ95" s="82"/>
      <c r="SR95" s="82"/>
      <c r="SS95" s="82"/>
      <c r="ST95" s="82"/>
      <c r="SU95" s="82"/>
      <c r="SV95" s="82"/>
      <c r="SW95" s="82"/>
      <c r="SX95" s="82"/>
      <c r="SY95" s="82"/>
      <c r="SZ95" s="82"/>
      <c r="TA95" s="82"/>
      <c r="TB95" s="82"/>
      <c r="TC95" s="82"/>
      <c r="TD95" s="82"/>
      <c r="TE95" s="82"/>
      <c r="TF95" s="82"/>
      <c r="TG95" s="82"/>
      <c r="TH95" s="82"/>
      <c r="TI95" s="82"/>
      <c r="TJ95" s="82"/>
      <c r="TK95" s="82"/>
      <c r="TL95" s="82"/>
      <c r="TM95" s="82"/>
      <c r="TN95" s="82"/>
      <c r="TO95" s="82"/>
      <c r="TP95" s="82"/>
      <c r="TQ95" s="82"/>
      <c r="TR95" s="82"/>
      <c r="TS95" s="82"/>
      <c r="TT95" s="82"/>
      <c r="TU95" s="82"/>
      <c r="TV95" s="82"/>
      <c r="TW95" s="82"/>
      <c r="TX95" s="82"/>
      <c r="TY95" s="82"/>
      <c r="TZ95" s="82"/>
      <c r="UA95" s="82"/>
      <c r="UB95" s="82"/>
      <c r="UC95" s="82"/>
      <c r="UD95" s="82"/>
      <c r="UE95" s="82"/>
      <c r="UF95" s="82"/>
      <c r="UG95" s="82"/>
      <c r="UH95" s="82"/>
      <c r="UI95" s="82"/>
      <c r="UJ95" s="82"/>
      <c r="UK95" s="82"/>
      <c r="UL95" s="82"/>
      <c r="UM95" s="82"/>
      <c r="UN95" s="82"/>
      <c r="UO95" s="82"/>
      <c r="UP95" s="82"/>
      <c r="UQ95" s="82"/>
      <c r="UR95" s="82"/>
      <c r="US95" s="82"/>
      <c r="UT95" s="82"/>
      <c r="UU95" s="82"/>
      <c r="UV95" s="82"/>
      <c r="UW95" s="82"/>
      <c r="UX95" s="82"/>
      <c r="UY95" s="82"/>
      <c r="UZ95" s="82"/>
      <c r="VA95" s="82"/>
      <c r="VB95" s="82"/>
      <c r="VC95" s="82"/>
      <c r="VD95" s="82"/>
      <c r="VE95" s="82"/>
      <c r="VF95" s="82"/>
      <c r="VG95" s="82"/>
      <c r="VH95" s="82"/>
      <c r="VI95" s="82"/>
      <c r="VJ95" s="82"/>
      <c r="VK95" s="82"/>
      <c r="VL95" s="82"/>
      <c r="VM95" s="82"/>
      <c r="VN95" s="82"/>
      <c r="VO95" s="82"/>
      <c r="VP95" s="82"/>
      <c r="VQ95" s="82"/>
      <c r="VR95" s="82"/>
      <c r="VS95" s="82"/>
      <c r="VT95" s="82"/>
      <c r="VU95" s="82"/>
      <c r="VV95" s="82"/>
      <c r="VW95" s="82"/>
      <c r="VX95" s="82"/>
      <c r="VY95" s="82"/>
      <c r="VZ95" s="82"/>
      <c r="WA95" s="82"/>
      <c r="WB95" s="82"/>
      <c r="WC95" s="82"/>
      <c r="WD95" s="82"/>
      <c r="WE95" s="82"/>
      <c r="WF95" s="82"/>
      <c r="WG95" s="82"/>
      <c r="WH95" s="82"/>
      <c r="WI95" s="82"/>
      <c r="WJ95" s="82"/>
      <c r="WK95" s="82"/>
      <c r="WL95" s="82"/>
      <c r="WM95" s="82"/>
      <c r="WN95" s="82"/>
      <c r="WO95" s="82"/>
      <c r="WP95" s="82"/>
      <c r="WQ95" s="82"/>
      <c r="WR95" s="82"/>
      <c r="WS95" s="82"/>
      <c r="WT95" s="82"/>
      <c r="WU95" s="82"/>
      <c r="WV95" s="82"/>
      <c r="WW95" s="82"/>
      <c r="WX95" s="82"/>
      <c r="WY95" s="82"/>
      <c r="WZ95" s="82"/>
      <c r="XA95" s="82"/>
      <c r="XB95" s="82"/>
      <c r="XC95" s="82"/>
      <c r="XD95" s="82"/>
      <c r="XE95" s="82"/>
      <c r="XF95" s="82"/>
      <c r="XG95" s="82"/>
      <c r="XH95" s="82"/>
      <c r="XI95" s="82"/>
      <c r="XJ95" s="82"/>
      <c r="XK95" s="82"/>
      <c r="XL95" s="82"/>
      <c r="XM95" s="82"/>
      <c r="XN95" s="82"/>
      <c r="XO95" s="82"/>
      <c r="XP95" s="82"/>
      <c r="XQ95" s="82"/>
      <c r="XR95" s="82"/>
      <c r="XS95" s="82"/>
      <c r="XT95" s="82"/>
      <c r="XU95" s="82"/>
      <c r="XV95" s="82"/>
      <c r="XW95" s="82"/>
      <c r="XX95" s="82"/>
      <c r="XY95" s="82"/>
      <c r="XZ95" s="82"/>
      <c r="YA95" s="82"/>
      <c r="YB95" s="82"/>
      <c r="YC95" s="82"/>
      <c r="YD95" s="82"/>
      <c r="YE95" s="82"/>
      <c r="YF95" s="82"/>
      <c r="YG95" s="82"/>
      <c r="YH95" s="82"/>
    </row>
    <row r="96" spans="1:658" s="13" customFormat="1" ht="11.1" customHeight="1" x14ac:dyDescent="0.2">
      <c r="A96" s="118" t="s">
        <v>204</v>
      </c>
      <c r="B96" s="119" t="s">
        <v>199</v>
      </c>
      <c r="C96" s="120">
        <v>3641</v>
      </c>
      <c r="D96" s="129">
        <v>15</v>
      </c>
      <c r="E96" s="122">
        <v>73.2</v>
      </c>
      <c r="F96" s="122">
        <v>4.88</v>
      </c>
      <c r="G96" s="122"/>
      <c r="H96" s="120">
        <v>36410103</v>
      </c>
      <c r="I96" s="129">
        <v>60</v>
      </c>
      <c r="J96" s="122">
        <v>268.8</v>
      </c>
      <c r="K96" s="122">
        <v>4.4800000000000004</v>
      </c>
      <c r="L96" s="118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8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8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8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82"/>
      <c r="DH96" s="82"/>
      <c r="DI96" s="82"/>
      <c r="DJ96" s="82"/>
      <c r="DK96" s="82"/>
      <c r="DL96" s="82"/>
      <c r="DM96" s="82"/>
      <c r="DN96" s="82"/>
      <c r="DO96" s="82"/>
      <c r="DP96" s="82"/>
      <c r="DQ96" s="82"/>
      <c r="DR96" s="82"/>
      <c r="DS96" s="82"/>
      <c r="DT96" s="82"/>
      <c r="DU96" s="82"/>
      <c r="DV96" s="82"/>
      <c r="DW96" s="82"/>
      <c r="DX96" s="82"/>
      <c r="DY96" s="82"/>
      <c r="DZ96" s="82"/>
      <c r="EA96" s="82"/>
      <c r="EB96" s="82"/>
      <c r="EC96" s="82"/>
      <c r="ED96" s="82"/>
      <c r="EE96" s="82"/>
      <c r="EF96" s="82"/>
      <c r="EG96" s="82"/>
      <c r="EH96" s="82"/>
      <c r="EI96" s="82"/>
      <c r="EJ96" s="82"/>
      <c r="EK96" s="82"/>
      <c r="EL96" s="82"/>
      <c r="EM96" s="82"/>
      <c r="EN96" s="82"/>
      <c r="EO96" s="82"/>
      <c r="EP96" s="82"/>
      <c r="EQ96" s="82"/>
      <c r="ER96" s="82"/>
      <c r="ES96" s="82"/>
      <c r="ET96" s="82"/>
      <c r="EU96" s="82"/>
      <c r="EV96" s="82"/>
      <c r="EW96" s="82"/>
      <c r="EX96" s="82"/>
      <c r="EY96" s="82"/>
      <c r="EZ96" s="82"/>
      <c r="FA96" s="82"/>
      <c r="FB96" s="82"/>
      <c r="FC96" s="82"/>
      <c r="FD96" s="82"/>
      <c r="FE96" s="82"/>
      <c r="FF96" s="82"/>
      <c r="FG96" s="82"/>
      <c r="FH96" s="82"/>
      <c r="FI96" s="82"/>
      <c r="FJ96" s="82"/>
      <c r="FK96" s="82"/>
      <c r="FL96" s="82"/>
      <c r="FM96" s="82"/>
      <c r="FN96" s="82"/>
      <c r="FO96" s="82"/>
      <c r="FP96" s="82"/>
      <c r="FQ96" s="82"/>
      <c r="FR96" s="82"/>
      <c r="FS96" s="82"/>
      <c r="FT96" s="82"/>
      <c r="FU96" s="82"/>
      <c r="FV96" s="82"/>
      <c r="FW96" s="82"/>
      <c r="FX96" s="82"/>
      <c r="FY96" s="82"/>
      <c r="FZ96" s="82"/>
      <c r="GA96" s="82"/>
      <c r="GB96" s="82"/>
      <c r="GC96" s="82"/>
      <c r="GD96" s="82"/>
      <c r="GE96" s="82"/>
      <c r="GF96" s="82"/>
      <c r="GG96" s="82"/>
      <c r="GH96" s="82"/>
      <c r="GI96" s="82"/>
      <c r="GJ96" s="82"/>
      <c r="GK96" s="82"/>
      <c r="GL96" s="82"/>
      <c r="GM96" s="82"/>
      <c r="GN96" s="82"/>
      <c r="GO96" s="82"/>
      <c r="GP96" s="82"/>
      <c r="GQ96" s="82"/>
      <c r="GR96" s="82"/>
      <c r="GS96" s="82"/>
      <c r="GT96" s="82"/>
      <c r="GU96" s="82"/>
      <c r="GV96" s="82"/>
      <c r="GW96" s="82"/>
      <c r="GX96" s="82"/>
      <c r="GY96" s="82"/>
      <c r="GZ96" s="82"/>
      <c r="HA96" s="82"/>
      <c r="HB96" s="82"/>
      <c r="HC96" s="82"/>
      <c r="HD96" s="82"/>
      <c r="HE96" s="82"/>
      <c r="HF96" s="82"/>
      <c r="HG96" s="82"/>
      <c r="HH96" s="82"/>
      <c r="HI96" s="82"/>
      <c r="HJ96" s="82"/>
      <c r="HK96" s="82"/>
      <c r="HL96" s="82"/>
      <c r="HM96" s="82"/>
      <c r="HN96" s="82"/>
      <c r="HO96" s="82"/>
      <c r="HP96" s="82"/>
      <c r="HQ96" s="82"/>
      <c r="HR96" s="82"/>
      <c r="HS96" s="82"/>
      <c r="HT96" s="82"/>
      <c r="HU96" s="82"/>
      <c r="HV96" s="82"/>
      <c r="HW96" s="82"/>
      <c r="HX96" s="82"/>
      <c r="HY96" s="82"/>
      <c r="HZ96" s="82"/>
      <c r="IA96" s="82"/>
      <c r="IB96" s="82"/>
      <c r="IC96" s="82"/>
      <c r="ID96" s="82"/>
      <c r="IE96" s="82"/>
      <c r="IF96" s="82"/>
      <c r="IG96" s="82"/>
      <c r="IH96" s="82"/>
      <c r="II96" s="82"/>
      <c r="IJ96" s="82"/>
      <c r="IK96" s="82"/>
      <c r="IL96" s="82"/>
      <c r="IM96" s="82"/>
      <c r="IN96" s="82"/>
      <c r="IO96" s="82"/>
      <c r="IP96" s="82"/>
      <c r="IQ96" s="82"/>
      <c r="IR96" s="82"/>
      <c r="IS96" s="82"/>
      <c r="IT96" s="82"/>
      <c r="IU96" s="82"/>
      <c r="IV96" s="82"/>
      <c r="IW96" s="82"/>
      <c r="IX96" s="82"/>
      <c r="IY96" s="82"/>
      <c r="IZ96" s="82"/>
      <c r="JA96" s="82"/>
      <c r="JB96" s="82"/>
      <c r="JC96" s="82"/>
      <c r="JD96" s="82"/>
      <c r="JE96" s="82"/>
      <c r="JF96" s="82"/>
      <c r="JG96" s="82"/>
      <c r="JH96" s="82"/>
      <c r="JI96" s="82"/>
      <c r="JJ96" s="82"/>
      <c r="JK96" s="82"/>
      <c r="JL96" s="82"/>
      <c r="JM96" s="82"/>
      <c r="JN96" s="82"/>
      <c r="JO96" s="82"/>
      <c r="JP96" s="82"/>
      <c r="JQ96" s="82"/>
      <c r="JR96" s="82"/>
      <c r="JS96" s="82"/>
      <c r="JT96" s="82"/>
      <c r="JU96" s="82"/>
      <c r="JV96" s="82"/>
      <c r="JW96" s="82"/>
      <c r="JX96" s="82"/>
      <c r="JY96" s="82"/>
      <c r="JZ96" s="82"/>
      <c r="KA96" s="82"/>
      <c r="KB96" s="82"/>
      <c r="KC96" s="82"/>
      <c r="KD96" s="82"/>
      <c r="KE96" s="82"/>
      <c r="KF96" s="82"/>
      <c r="KG96" s="82"/>
      <c r="KH96" s="82"/>
      <c r="KI96" s="82"/>
      <c r="KJ96" s="82"/>
      <c r="KK96" s="82"/>
      <c r="KL96" s="82"/>
      <c r="KM96" s="82"/>
      <c r="KN96" s="82"/>
      <c r="KO96" s="82"/>
      <c r="KP96" s="82"/>
      <c r="KQ96" s="82"/>
      <c r="KR96" s="82"/>
      <c r="KS96" s="82"/>
      <c r="KT96" s="82"/>
      <c r="KU96" s="82"/>
      <c r="KV96" s="82"/>
      <c r="KW96" s="82"/>
      <c r="KX96" s="82"/>
      <c r="KY96" s="82"/>
      <c r="KZ96" s="82"/>
      <c r="LA96" s="82"/>
      <c r="LB96" s="82"/>
      <c r="LC96" s="82"/>
      <c r="LD96" s="82"/>
      <c r="LE96" s="82"/>
      <c r="LF96" s="82"/>
      <c r="LG96" s="82"/>
      <c r="LH96" s="82"/>
      <c r="LI96" s="82"/>
      <c r="LJ96" s="82"/>
      <c r="LK96" s="82"/>
      <c r="LL96" s="82"/>
      <c r="LM96" s="82"/>
      <c r="LN96" s="82"/>
      <c r="LO96" s="82"/>
      <c r="LP96" s="82"/>
      <c r="LQ96" s="82"/>
      <c r="LR96" s="82"/>
      <c r="LS96" s="82"/>
      <c r="LT96" s="82"/>
      <c r="LU96" s="82"/>
      <c r="LV96" s="82"/>
      <c r="LW96" s="82"/>
      <c r="LX96" s="82"/>
      <c r="LY96" s="82"/>
      <c r="LZ96" s="82"/>
      <c r="MA96" s="82"/>
      <c r="MB96" s="82"/>
      <c r="MC96" s="82"/>
      <c r="MD96" s="82"/>
      <c r="ME96" s="82"/>
      <c r="MF96" s="82"/>
      <c r="MG96" s="82"/>
      <c r="MH96" s="82"/>
      <c r="MI96" s="82"/>
      <c r="MJ96" s="82"/>
      <c r="MK96" s="82"/>
      <c r="ML96" s="82"/>
      <c r="MM96" s="82"/>
      <c r="MN96" s="82"/>
      <c r="MO96" s="82"/>
      <c r="MP96" s="82"/>
      <c r="MQ96" s="82"/>
      <c r="MR96" s="82"/>
      <c r="MS96" s="82"/>
      <c r="MT96" s="82"/>
      <c r="MU96" s="82"/>
      <c r="MV96" s="82"/>
      <c r="MW96" s="82"/>
      <c r="MX96" s="82"/>
      <c r="MY96" s="82"/>
      <c r="MZ96" s="82"/>
      <c r="NA96" s="82"/>
      <c r="NB96" s="82"/>
      <c r="NC96" s="82"/>
      <c r="ND96" s="82"/>
      <c r="NE96" s="82"/>
      <c r="NF96" s="82"/>
      <c r="NG96" s="82"/>
      <c r="NH96" s="82"/>
      <c r="NI96" s="82"/>
      <c r="NJ96" s="82"/>
      <c r="NK96" s="82"/>
      <c r="NL96" s="82"/>
      <c r="NM96" s="82"/>
      <c r="NN96" s="82"/>
      <c r="NO96" s="82"/>
      <c r="NP96" s="82"/>
      <c r="NQ96" s="82"/>
      <c r="NR96" s="82"/>
      <c r="NS96" s="82"/>
      <c r="NT96" s="82"/>
      <c r="NU96" s="82"/>
      <c r="NV96" s="82"/>
      <c r="NW96" s="82"/>
      <c r="NX96" s="82"/>
      <c r="NY96" s="82"/>
      <c r="NZ96" s="82"/>
      <c r="OA96" s="82"/>
      <c r="OB96" s="82"/>
      <c r="OC96" s="82"/>
      <c r="OD96" s="82"/>
      <c r="OE96" s="82"/>
      <c r="OF96" s="82"/>
      <c r="OG96" s="82"/>
      <c r="OH96" s="82"/>
      <c r="OI96" s="82"/>
      <c r="OJ96" s="82"/>
      <c r="OK96" s="82"/>
      <c r="OL96" s="82"/>
      <c r="OM96" s="82"/>
      <c r="ON96" s="82"/>
      <c r="OO96" s="82"/>
      <c r="OP96" s="82"/>
      <c r="OQ96" s="82"/>
      <c r="OR96" s="82"/>
      <c r="OS96" s="82"/>
      <c r="OT96" s="82"/>
      <c r="OU96" s="82"/>
      <c r="OV96" s="82"/>
      <c r="OW96" s="82"/>
      <c r="OX96" s="82"/>
      <c r="OY96" s="82"/>
      <c r="OZ96" s="82"/>
      <c r="PA96" s="82"/>
      <c r="PB96" s="82"/>
      <c r="PC96" s="82"/>
      <c r="PD96" s="82"/>
      <c r="PE96" s="82"/>
      <c r="PF96" s="82"/>
      <c r="PG96" s="82"/>
      <c r="PH96" s="82"/>
      <c r="PI96" s="82"/>
      <c r="PJ96" s="82"/>
      <c r="PK96" s="82"/>
      <c r="PL96" s="82"/>
      <c r="PM96" s="82"/>
      <c r="PN96" s="82"/>
      <c r="PO96" s="82"/>
      <c r="PP96" s="82"/>
      <c r="PQ96" s="82"/>
      <c r="PR96" s="82"/>
      <c r="PS96" s="82"/>
      <c r="PT96" s="82"/>
      <c r="PU96" s="82"/>
      <c r="PV96" s="82"/>
      <c r="PW96" s="82"/>
      <c r="PX96" s="82"/>
      <c r="PY96" s="82"/>
      <c r="PZ96" s="82"/>
      <c r="QA96" s="82"/>
      <c r="QB96" s="82"/>
      <c r="QC96" s="82"/>
      <c r="QD96" s="82"/>
      <c r="QE96" s="82"/>
      <c r="QF96" s="82"/>
      <c r="QG96" s="82"/>
      <c r="QH96" s="82"/>
      <c r="QI96" s="82"/>
      <c r="QJ96" s="82"/>
      <c r="QK96" s="82"/>
      <c r="QL96" s="82"/>
      <c r="QM96" s="82"/>
      <c r="QN96" s="82"/>
      <c r="QO96" s="82"/>
      <c r="QP96" s="82"/>
      <c r="QQ96" s="82"/>
      <c r="QR96" s="82"/>
      <c r="QS96" s="82"/>
      <c r="QT96" s="82"/>
      <c r="QU96" s="82"/>
      <c r="QV96" s="82"/>
      <c r="QW96" s="82"/>
      <c r="QX96" s="82"/>
      <c r="QY96" s="82"/>
      <c r="QZ96" s="82"/>
      <c r="RA96" s="82"/>
      <c r="RB96" s="82"/>
      <c r="RC96" s="82"/>
      <c r="RD96" s="82"/>
      <c r="RE96" s="82"/>
      <c r="RF96" s="82"/>
      <c r="RG96" s="82"/>
      <c r="RH96" s="82"/>
      <c r="RI96" s="82"/>
      <c r="RJ96" s="82"/>
      <c r="RK96" s="82"/>
      <c r="RL96" s="82"/>
      <c r="RM96" s="82"/>
      <c r="RN96" s="82"/>
      <c r="RO96" s="82"/>
      <c r="RP96" s="82"/>
      <c r="RQ96" s="82"/>
      <c r="RR96" s="82"/>
      <c r="RS96" s="82"/>
      <c r="RT96" s="82"/>
      <c r="RU96" s="82"/>
      <c r="RV96" s="82"/>
      <c r="RW96" s="82"/>
      <c r="RX96" s="82"/>
      <c r="RY96" s="82"/>
      <c r="RZ96" s="82"/>
      <c r="SA96" s="82"/>
      <c r="SB96" s="82"/>
      <c r="SC96" s="82"/>
      <c r="SD96" s="82"/>
      <c r="SE96" s="82"/>
      <c r="SF96" s="82"/>
      <c r="SG96" s="82"/>
      <c r="SH96" s="82"/>
      <c r="SI96" s="82"/>
      <c r="SJ96" s="82"/>
      <c r="SK96" s="82"/>
      <c r="SL96" s="82"/>
      <c r="SM96" s="82"/>
      <c r="SN96" s="82"/>
      <c r="SO96" s="82"/>
      <c r="SP96" s="82"/>
      <c r="SQ96" s="82"/>
      <c r="SR96" s="82"/>
      <c r="SS96" s="82"/>
      <c r="ST96" s="82"/>
      <c r="SU96" s="82"/>
      <c r="SV96" s="82"/>
      <c r="SW96" s="82"/>
      <c r="SX96" s="82"/>
      <c r="SY96" s="82"/>
      <c r="SZ96" s="82"/>
      <c r="TA96" s="82"/>
      <c r="TB96" s="82"/>
      <c r="TC96" s="82"/>
      <c r="TD96" s="82"/>
      <c r="TE96" s="82"/>
      <c r="TF96" s="82"/>
      <c r="TG96" s="82"/>
      <c r="TH96" s="82"/>
      <c r="TI96" s="82"/>
      <c r="TJ96" s="82"/>
      <c r="TK96" s="82"/>
      <c r="TL96" s="82"/>
      <c r="TM96" s="82"/>
      <c r="TN96" s="82"/>
      <c r="TO96" s="82"/>
      <c r="TP96" s="82"/>
      <c r="TQ96" s="82"/>
      <c r="TR96" s="82"/>
      <c r="TS96" s="82"/>
      <c r="TT96" s="82"/>
      <c r="TU96" s="82"/>
      <c r="TV96" s="82"/>
      <c r="TW96" s="82"/>
      <c r="TX96" s="82"/>
      <c r="TY96" s="82"/>
      <c r="TZ96" s="82"/>
      <c r="UA96" s="82"/>
      <c r="UB96" s="82"/>
      <c r="UC96" s="82"/>
      <c r="UD96" s="82"/>
      <c r="UE96" s="82"/>
      <c r="UF96" s="82"/>
      <c r="UG96" s="82"/>
      <c r="UH96" s="82"/>
      <c r="UI96" s="82"/>
      <c r="UJ96" s="82"/>
      <c r="UK96" s="82"/>
      <c r="UL96" s="82"/>
      <c r="UM96" s="82"/>
      <c r="UN96" s="82"/>
      <c r="UO96" s="82"/>
      <c r="UP96" s="82"/>
      <c r="UQ96" s="82"/>
      <c r="UR96" s="82"/>
      <c r="US96" s="82"/>
      <c r="UT96" s="82"/>
      <c r="UU96" s="82"/>
      <c r="UV96" s="82"/>
      <c r="UW96" s="82"/>
      <c r="UX96" s="82"/>
      <c r="UY96" s="82"/>
      <c r="UZ96" s="82"/>
      <c r="VA96" s="82"/>
      <c r="VB96" s="82"/>
      <c r="VC96" s="82"/>
      <c r="VD96" s="82"/>
      <c r="VE96" s="82"/>
      <c r="VF96" s="82"/>
      <c r="VG96" s="82"/>
      <c r="VH96" s="82"/>
      <c r="VI96" s="82"/>
      <c r="VJ96" s="82"/>
      <c r="VK96" s="82"/>
      <c r="VL96" s="82"/>
      <c r="VM96" s="82"/>
      <c r="VN96" s="82"/>
      <c r="VO96" s="82"/>
      <c r="VP96" s="82"/>
      <c r="VQ96" s="82"/>
      <c r="VR96" s="82"/>
      <c r="VS96" s="82"/>
      <c r="VT96" s="82"/>
      <c r="VU96" s="82"/>
      <c r="VV96" s="82"/>
      <c r="VW96" s="82"/>
      <c r="VX96" s="82"/>
      <c r="VY96" s="82"/>
      <c r="VZ96" s="82"/>
      <c r="WA96" s="82"/>
      <c r="WB96" s="82"/>
      <c r="WC96" s="82"/>
      <c r="WD96" s="82"/>
      <c r="WE96" s="82"/>
      <c r="WF96" s="82"/>
      <c r="WG96" s="82"/>
      <c r="WH96" s="82"/>
      <c r="WI96" s="82"/>
      <c r="WJ96" s="82"/>
      <c r="WK96" s="82"/>
      <c r="WL96" s="82"/>
      <c r="WM96" s="82"/>
      <c r="WN96" s="82"/>
      <c r="WO96" s="82"/>
      <c r="WP96" s="82"/>
      <c r="WQ96" s="82"/>
      <c r="WR96" s="82"/>
      <c r="WS96" s="82"/>
      <c r="WT96" s="82"/>
      <c r="WU96" s="82"/>
      <c r="WV96" s="82"/>
      <c r="WW96" s="82"/>
      <c r="WX96" s="82"/>
      <c r="WY96" s="82"/>
      <c r="WZ96" s="82"/>
      <c r="XA96" s="82"/>
      <c r="XB96" s="82"/>
      <c r="XC96" s="82"/>
      <c r="XD96" s="82"/>
      <c r="XE96" s="82"/>
      <c r="XF96" s="82"/>
      <c r="XG96" s="82"/>
      <c r="XH96" s="82"/>
      <c r="XI96" s="82"/>
      <c r="XJ96" s="82"/>
      <c r="XK96" s="82"/>
      <c r="XL96" s="82"/>
      <c r="XM96" s="82"/>
      <c r="XN96" s="82"/>
      <c r="XO96" s="82"/>
      <c r="XP96" s="82"/>
      <c r="XQ96" s="82"/>
      <c r="XR96" s="82"/>
      <c r="XS96" s="82"/>
      <c r="XT96" s="82"/>
      <c r="XU96" s="82"/>
      <c r="XV96" s="82"/>
      <c r="XW96" s="82"/>
      <c r="XX96" s="82"/>
      <c r="XY96" s="82"/>
      <c r="XZ96" s="82"/>
      <c r="YA96" s="82"/>
      <c r="YB96" s="82"/>
      <c r="YC96" s="82"/>
      <c r="YD96" s="82"/>
      <c r="YE96" s="82"/>
      <c r="YF96" s="82"/>
      <c r="YG96" s="82"/>
      <c r="YH96" s="82"/>
    </row>
    <row r="97" spans="1:23" s="76" customFormat="1" ht="11.1" customHeight="1" x14ac:dyDescent="0.2">
      <c r="A97" s="118" t="s">
        <v>30</v>
      </c>
      <c r="B97" s="119" t="s">
        <v>199</v>
      </c>
      <c r="C97" s="120">
        <v>3642</v>
      </c>
      <c r="D97" s="129">
        <v>15</v>
      </c>
      <c r="E97" s="122">
        <v>67.2</v>
      </c>
      <c r="F97" s="122">
        <v>4.4800000000000004</v>
      </c>
      <c r="G97" s="122"/>
      <c r="H97" s="120">
        <v>36420103</v>
      </c>
      <c r="I97" s="129">
        <v>60</v>
      </c>
      <c r="J97" s="122">
        <v>244.8</v>
      </c>
      <c r="K97" s="122">
        <v>4.08</v>
      </c>
      <c r="L97" s="118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</row>
    <row r="98" spans="1:23" s="76" customFormat="1" ht="11.1" customHeight="1" x14ac:dyDescent="0.2">
      <c r="A98" s="118" t="s">
        <v>31</v>
      </c>
      <c r="B98" s="119" t="s">
        <v>199</v>
      </c>
      <c r="C98" s="120" t="s">
        <v>61</v>
      </c>
      <c r="D98" s="129">
        <v>15</v>
      </c>
      <c r="E98" s="122">
        <v>85.2</v>
      </c>
      <c r="F98" s="122">
        <v>5.68</v>
      </c>
      <c r="G98" s="122"/>
      <c r="H98" s="120" t="s">
        <v>69</v>
      </c>
      <c r="I98" s="129">
        <v>60</v>
      </c>
      <c r="J98" s="122">
        <v>304.8</v>
      </c>
      <c r="K98" s="122">
        <v>5.08</v>
      </c>
      <c r="L98" s="118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</row>
    <row r="99" spans="1:23" s="13" customFormat="1" ht="11.1" customHeight="1" x14ac:dyDescent="0.2">
      <c r="A99" s="118" t="s">
        <v>31</v>
      </c>
      <c r="B99" s="119" t="s">
        <v>203</v>
      </c>
      <c r="C99" s="130"/>
      <c r="D99" s="118"/>
      <c r="E99" s="129"/>
      <c r="F99" s="121"/>
      <c r="G99" s="122"/>
      <c r="H99" s="120" t="s">
        <v>164</v>
      </c>
      <c r="I99" s="129">
        <v>40</v>
      </c>
      <c r="J99" s="122">
        <v>307.2</v>
      </c>
      <c r="K99" s="122">
        <v>7.68</v>
      </c>
      <c r="L99" s="118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</row>
    <row r="100" spans="1:23" s="13" customFormat="1" ht="11.1" customHeight="1" x14ac:dyDescent="0.2">
      <c r="A100" s="118" t="s">
        <v>184</v>
      </c>
      <c r="B100" s="119" t="s">
        <v>199</v>
      </c>
      <c r="C100" s="120">
        <v>8613</v>
      </c>
      <c r="D100" s="129">
        <v>15</v>
      </c>
      <c r="E100" s="122">
        <v>109.2</v>
      </c>
      <c r="F100" s="122">
        <v>7.28</v>
      </c>
      <c r="G100" s="122"/>
      <c r="H100" s="120">
        <v>86130103</v>
      </c>
      <c r="I100" s="129">
        <v>60</v>
      </c>
      <c r="J100" s="122">
        <v>400.8</v>
      </c>
      <c r="K100" s="122">
        <v>6.68</v>
      </c>
      <c r="L100" s="118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</row>
    <row r="101" spans="1:23" s="13" customFormat="1" ht="11.1" customHeight="1" x14ac:dyDescent="0.2">
      <c r="A101" s="118" t="s">
        <v>86</v>
      </c>
      <c r="B101" s="119" t="s">
        <v>20</v>
      </c>
      <c r="C101" s="120">
        <v>4306</v>
      </c>
      <c r="D101" s="129">
        <v>15</v>
      </c>
      <c r="E101" s="122">
        <v>104.7</v>
      </c>
      <c r="F101" s="122">
        <v>6.98</v>
      </c>
      <c r="G101" s="122"/>
      <c r="H101" s="120">
        <v>43060102</v>
      </c>
      <c r="I101" s="129">
        <v>75</v>
      </c>
      <c r="J101" s="122">
        <v>463.5</v>
      </c>
      <c r="K101" s="122">
        <v>6.18</v>
      </c>
      <c r="L101" s="118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</row>
    <row r="102" spans="1:23" s="13" customFormat="1" ht="11.1" customHeight="1" x14ac:dyDescent="0.2">
      <c r="A102" s="118" t="s">
        <v>185</v>
      </c>
      <c r="B102" s="119" t="s">
        <v>199</v>
      </c>
      <c r="C102" s="120">
        <v>1240</v>
      </c>
      <c r="D102" s="129">
        <v>15</v>
      </c>
      <c r="E102" s="122">
        <v>115.2</v>
      </c>
      <c r="F102" s="122">
        <v>7.68</v>
      </c>
      <c r="G102" s="122"/>
      <c r="H102" s="120">
        <v>12400103</v>
      </c>
      <c r="I102" s="129">
        <v>60</v>
      </c>
      <c r="J102" s="122">
        <v>418.8</v>
      </c>
      <c r="K102" s="122">
        <v>6.98</v>
      </c>
      <c r="L102" s="118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</row>
    <row r="103" spans="1:23" s="13" customFormat="1" ht="11.1" customHeight="1" x14ac:dyDescent="0.2">
      <c r="A103" s="118" t="s">
        <v>32</v>
      </c>
      <c r="B103" s="119" t="s">
        <v>199</v>
      </c>
      <c r="C103" s="120">
        <v>3639</v>
      </c>
      <c r="D103" s="129">
        <v>15</v>
      </c>
      <c r="E103" s="122">
        <v>67.2</v>
      </c>
      <c r="F103" s="122">
        <v>4.4800000000000004</v>
      </c>
      <c r="G103" s="122"/>
      <c r="H103" s="120">
        <v>36390103</v>
      </c>
      <c r="I103" s="129">
        <v>60</v>
      </c>
      <c r="J103" s="122">
        <v>244.8</v>
      </c>
      <c r="K103" s="122">
        <v>4.08</v>
      </c>
      <c r="L103" s="118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</row>
    <row r="104" spans="1:23" s="13" customFormat="1" ht="11.1" customHeight="1" x14ac:dyDescent="0.2">
      <c r="A104" s="118" t="s">
        <v>205</v>
      </c>
      <c r="B104" s="119" t="s">
        <v>199</v>
      </c>
      <c r="C104" s="120" t="s">
        <v>186</v>
      </c>
      <c r="D104" s="129">
        <v>15</v>
      </c>
      <c r="E104" s="122">
        <v>119.7</v>
      </c>
      <c r="F104" s="122">
        <v>7.98</v>
      </c>
      <c r="G104" s="122"/>
      <c r="H104" s="120" t="s">
        <v>187</v>
      </c>
      <c r="I104" s="129">
        <v>60</v>
      </c>
      <c r="J104" s="122">
        <v>448.8</v>
      </c>
      <c r="K104" s="122">
        <v>7.48</v>
      </c>
      <c r="L104" s="118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</row>
    <row r="105" spans="1:23" s="13" customFormat="1" ht="11.1" customHeight="1" x14ac:dyDescent="0.2">
      <c r="A105" s="118" t="s">
        <v>188</v>
      </c>
      <c r="B105" s="119" t="s">
        <v>199</v>
      </c>
      <c r="C105" s="120">
        <v>4223</v>
      </c>
      <c r="D105" s="129">
        <v>15</v>
      </c>
      <c r="E105" s="122">
        <v>92.7</v>
      </c>
      <c r="F105" s="122">
        <v>6.18</v>
      </c>
      <c r="G105" s="122"/>
      <c r="H105" s="120">
        <v>42230103</v>
      </c>
      <c r="I105" s="129">
        <v>60</v>
      </c>
      <c r="J105" s="122">
        <v>340.8</v>
      </c>
      <c r="K105" s="122">
        <v>5.68</v>
      </c>
      <c r="L105" s="118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</row>
    <row r="106" spans="1:23" s="13" customFormat="1" ht="11.1" customHeight="1" x14ac:dyDescent="0.2">
      <c r="A106" s="118" t="s">
        <v>33</v>
      </c>
      <c r="B106" s="119" t="s">
        <v>199</v>
      </c>
      <c r="C106" s="120">
        <v>3640</v>
      </c>
      <c r="D106" s="129">
        <v>15</v>
      </c>
      <c r="E106" s="122">
        <v>67.2</v>
      </c>
      <c r="F106" s="122">
        <v>4.4800000000000004</v>
      </c>
      <c r="G106" s="122"/>
      <c r="H106" s="120">
        <v>36400103</v>
      </c>
      <c r="I106" s="129">
        <v>60</v>
      </c>
      <c r="J106" s="122">
        <v>244.8</v>
      </c>
      <c r="K106" s="122">
        <v>4.08</v>
      </c>
      <c r="L106" s="118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</row>
    <row r="107" spans="1:23" s="69" customFormat="1" ht="11.1" customHeight="1" x14ac:dyDescent="0.2">
      <c r="A107" s="118" t="s">
        <v>33</v>
      </c>
      <c r="B107" s="119" t="s">
        <v>203</v>
      </c>
      <c r="C107" s="130"/>
      <c r="D107" s="118"/>
      <c r="E107" s="129"/>
      <c r="F107" s="121"/>
      <c r="G107" s="122"/>
      <c r="H107" s="120">
        <v>36400106</v>
      </c>
      <c r="I107" s="129">
        <v>40</v>
      </c>
      <c r="J107" s="122">
        <v>267.2</v>
      </c>
      <c r="K107" s="122">
        <v>6.68</v>
      </c>
      <c r="L107" s="118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</row>
    <row r="108" spans="1:23" s="13" customFormat="1" ht="11.1" customHeight="1" x14ac:dyDescent="0.2">
      <c r="A108" s="118" t="s">
        <v>34</v>
      </c>
      <c r="B108" s="119" t="s">
        <v>20</v>
      </c>
      <c r="C108" s="132" t="s">
        <v>223</v>
      </c>
      <c r="D108" s="129">
        <v>15</v>
      </c>
      <c r="E108" s="122">
        <v>50.7</v>
      </c>
      <c r="F108" s="122">
        <v>3.38</v>
      </c>
      <c r="G108" s="122"/>
      <c r="H108" s="120" t="s">
        <v>71</v>
      </c>
      <c r="I108" s="129">
        <v>75</v>
      </c>
      <c r="J108" s="122">
        <v>231</v>
      </c>
      <c r="K108" s="122">
        <v>3.08</v>
      </c>
      <c r="L108" s="118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</row>
    <row r="109" spans="1:23" s="13" customFormat="1" ht="11.1" customHeight="1" x14ac:dyDescent="0.2">
      <c r="A109" s="118" t="s">
        <v>34</v>
      </c>
      <c r="B109" s="119" t="s">
        <v>199</v>
      </c>
      <c r="C109" s="132" t="s">
        <v>224</v>
      </c>
      <c r="D109" s="129">
        <v>15</v>
      </c>
      <c r="E109" s="122">
        <v>62.7</v>
      </c>
      <c r="F109" s="122">
        <v>4.18</v>
      </c>
      <c r="G109" s="122"/>
      <c r="H109" s="120" t="s">
        <v>70</v>
      </c>
      <c r="I109" s="129">
        <v>60</v>
      </c>
      <c r="J109" s="122">
        <v>232.8</v>
      </c>
      <c r="K109" s="122">
        <v>3.88</v>
      </c>
      <c r="L109" s="118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</row>
    <row r="110" spans="1:23" ht="11.1" customHeight="1" x14ac:dyDescent="0.2">
      <c r="A110" s="118" t="s">
        <v>34</v>
      </c>
      <c r="B110" s="119" t="s">
        <v>203</v>
      </c>
      <c r="C110" s="130"/>
      <c r="D110" s="118"/>
      <c r="E110" s="129"/>
      <c r="F110" s="121"/>
      <c r="G110" s="122"/>
      <c r="H110" s="120" t="s">
        <v>87</v>
      </c>
      <c r="I110" s="129">
        <v>40</v>
      </c>
      <c r="J110" s="122">
        <v>247.2</v>
      </c>
      <c r="K110" s="122">
        <v>6.18</v>
      </c>
      <c r="L110" s="118"/>
    </row>
    <row r="111" spans="1:23" s="13" customFormat="1" ht="11.1" customHeight="1" x14ac:dyDescent="0.2">
      <c r="A111" s="118" t="s">
        <v>35</v>
      </c>
      <c r="B111" s="119" t="s">
        <v>199</v>
      </c>
      <c r="C111" s="120">
        <v>7184</v>
      </c>
      <c r="D111" s="129">
        <v>15</v>
      </c>
      <c r="E111" s="122">
        <v>67.2</v>
      </c>
      <c r="F111" s="122">
        <v>4.4800000000000004</v>
      </c>
      <c r="G111" s="122"/>
      <c r="H111" s="120">
        <v>71840103</v>
      </c>
      <c r="I111" s="129">
        <v>60</v>
      </c>
      <c r="J111" s="122">
        <v>244.8</v>
      </c>
      <c r="K111" s="122">
        <v>4.08</v>
      </c>
      <c r="L111" s="118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</row>
    <row r="112" spans="1:23" ht="11.1" customHeight="1" x14ac:dyDescent="0.2">
      <c r="A112" s="118" t="s">
        <v>206</v>
      </c>
      <c r="B112" s="119" t="s">
        <v>199</v>
      </c>
      <c r="C112" s="120">
        <v>3648</v>
      </c>
      <c r="D112" s="129">
        <v>15</v>
      </c>
      <c r="E112" s="122">
        <v>80.7</v>
      </c>
      <c r="F112" s="122">
        <v>5.38</v>
      </c>
      <c r="G112" s="122"/>
      <c r="H112" s="120">
        <v>36480103</v>
      </c>
      <c r="I112" s="129">
        <v>60</v>
      </c>
      <c r="J112" s="122">
        <v>286.8</v>
      </c>
      <c r="K112" s="122">
        <v>4.78</v>
      </c>
      <c r="L112" s="118"/>
    </row>
    <row r="113" spans="1:23" ht="11.1" customHeight="1" x14ac:dyDescent="0.2">
      <c r="A113" s="118" t="s">
        <v>207</v>
      </c>
      <c r="B113" s="119" t="s">
        <v>20</v>
      </c>
      <c r="C113" s="120">
        <v>3344</v>
      </c>
      <c r="D113" s="129">
        <v>5</v>
      </c>
      <c r="E113" s="122">
        <v>124.9</v>
      </c>
      <c r="F113" s="122">
        <v>24.98</v>
      </c>
      <c r="G113" s="122"/>
      <c r="H113" s="120">
        <v>33440102</v>
      </c>
      <c r="I113" s="129">
        <v>75</v>
      </c>
      <c r="J113" s="122">
        <v>1723.5</v>
      </c>
      <c r="K113" s="122">
        <v>22.98</v>
      </c>
      <c r="L113" s="118"/>
    </row>
    <row r="114" spans="1:23" s="61" customFormat="1" ht="11.1" customHeight="1" x14ac:dyDescent="0.2">
      <c r="A114" s="118" t="s">
        <v>189</v>
      </c>
      <c r="B114" s="119" t="s">
        <v>199</v>
      </c>
      <c r="C114" s="120">
        <v>7924</v>
      </c>
      <c r="D114" s="129">
        <v>15</v>
      </c>
      <c r="E114" s="122">
        <v>82.2</v>
      </c>
      <c r="F114" s="122">
        <v>5.48</v>
      </c>
      <c r="G114" s="122"/>
      <c r="H114" s="120">
        <v>79240103</v>
      </c>
      <c r="I114" s="129">
        <v>60</v>
      </c>
      <c r="J114" s="122">
        <v>292.8</v>
      </c>
      <c r="K114" s="122">
        <v>4.88</v>
      </c>
      <c r="L114" s="118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</row>
    <row r="115" spans="1:23" ht="11.1" customHeight="1" x14ac:dyDescent="0.2">
      <c r="A115" s="118" t="s">
        <v>192</v>
      </c>
      <c r="B115" s="119" t="s">
        <v>199</v>
      </c>
      <c r="C115" s="120">
        <v>6274</v>
      </c>
      <c r="D115" s="129">
        <v>15</v>
      </c>
      <c r="E115" s="122">
        <v>67.2</v>
      </c>
      <c r="F115" s="122">
        <v>4.4800000000000004</v>
      </c>
      <c r="G115" s="122"/>
      <c r="H115" s="120">
        <v>62740103</v>
      </c>
      <c r="I115" s="129">
        <v>60</v>
      </c>
      <c r="J115" s="122">
        <v>244.8</v>
      </c>
      <c r="K115" s="122">
        <v>4.08</v>
      </c>
      <c r="L115" s="118"/>
    </row>
    <row r="116" spans="1:23" ht="11.1" customHeight="1" x14ac:dyDescent="0.2">
      <c r="A116" s="118" t="s">
        <v>190</v>
      </c>
      <c r="B116" s="119" t="s">
        <v>199</v>
      </c>
      <c r="C116" s="120">
        <v>7744</v>
      </c>
      <c r="D116" s="129">
        <v>15</v>
      </c>
      <c r="E116" s="122">
        <v>97.2</v>
      </c>
      <c r="F116" s="122">
        <v>6.48</v>
      </c>
      <c r="G116" s="122"/>
      <c r="H116" s="120">
        <v>77440103</v>
      </c>
      <c r="I116" s="129">
        <v>60</v>
      </c>
      <c r="J116" s="122">
        <v>358.8</v>
      </c>
      <c r="K116" s="122">
        <v>5.98</v>
      </c>
      <c r="L116" s="118"/>
    </row>
    <row r="117" spans="1:23" ht="11.1" customHeight="1" x14ac:dyDescent="0.2">
      <c r="A117" s="118" t="s">
        <v>191</v>
      </c>
      <c r="B117" s="119" t="s">
        <v>199</v>
      </c>
      <c r="C117" s="120">
        <v>3671</v>
      </c>
      <c r="D117" s="129">
        <v>15</v>
      </c>
      <c r="E117" s="122">
        <v>94.2</v>
      </c>
      <c r="F117" s="122">
        <v>6.28</v>
      </c>
      <c r="G117" s="122"/>
      <c r="H117" s="120">
        <v>36710103</v>
      </c>
      <c r="I117" s="129">
        <v>60</v>
      </c>
      <c r="J117" s="122">
        <v>340.8</v>
      </c>
      <c r="K117" s="122">
        <v>5.68</v>
      </c>
      <c r="L117" s="118"/>
    </row>
    <row r="118" spans="1:23" ht="11.1" customHeight="1" x14ac:dyDescent="0.2">
      <c r="A118" s="118" t="s">
        <v>36</v>
      </c>
      <c r="B118" s="119" t="s">
        <v>199</v>
      </c>
      <c r="C118" s="120">
        <v>3643</v>
      </c>
      <c r="D118" s="129">
        <v>15</v>
      </c>
      <c r="E118" s="122">
        <v>80.7</v>
      </c>
      <c r="F118" s="122">
        <v>5.38</v>
      </c>
      <c r="G118" s="122"/>
      <c r="H118" s="120">
        <v>36430103</v>
      </c>
      <c r="I118" s="129">
        <v>60</v>
      </c>
      <c r="J118" s="122">
        <v>286.8</v>
      </c>
      <c r="K118" s="122">
        <v>4.78</v>
      </c>
      <c r="L118" s="118"/>
    </row>
    <row r="119" spans="1:23" ht="11.1" customHeight="1" x14ac:dyDescent="0.2">
      <c r="A119" s="118" t="s">
        <v>37</v>
      </c>
      <c r="B119" s="119" t="s">
        <v>199</v>
      </c>
      <c r="C119" s="120">
        <v>6814</v>
      </c>
      <c r="D119" s="129">
        <v>15</v>
      </c>
      <c r="E119" s="122">
        <v>104.7</v>
      </c>
      <c r="F119" s="122">
        <v>6.98</v>
      </c>
      <c r="G119" s="122"/>
      <c r="H119" s="120">
        <v>68140103</v>
      </c>
      <c r="I119" s="129">
        <v>60</v>
      </c>
      <c r="J119" s="122">
        <v>382.8</v>
      </c>
      <c r="K119" s="122">
        <v>6.38</v>
      </c>
      <c r="L119" s="118"/>
    </row>
    <row r="120" spans="1:23" s="61" customFormat="1" ht="11.1" customHeight="1" x14ac:dyDescent="0.2">
      <c r="A120" s="118" t="s">
        <v>38</v>
      </c>
      <c r="B120" s="119" t="s">
        <v>199</v>
      </c>
      <c r="C120" s="120">
        <v>3734</v>
      </c>
      <c r="D120" s="129">
        <v>15</v>
      </c>
      <c r="E120" s="122">
        <v>67.2</v>
      </c>
      <c r="F120" s="122">
        <v>4.4800000000000004</v>
      </c>
      <c r="G120" s="122"/>
      <c r="H120" s="120">
        <v>37340103</v>
      </c>
      <c r="I120" s="129">
        <v>60</v>
      </c>
      <c r="J120" s="122">
        <v>244.8</v>
      </c>
      <c r="K120" s="122">
        <v>4.08</v>
      </c>
      <c r="L120" s="118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</row>
    <row r="121" spans="1:23" s="61" customFormat="1" ht="11.1" customHeight="1" x14ac:dyDescent="0.2">
      <c r="A121" s="118" t="s">
        <v>85</v>
      </c>
      <c r="B121" s="119" t="s">
        <v>199</v>
      </c>
      <c r="C121" s="120">
        <v>3520</v>
      </c>
      <c r="D121" s="129">
        <v>15</v>
      </c>
      <c r="E121" s="122">
        <v>82.2</v>
      </c>
      <c r="F121" s="122">
        <v>5.48</v>
      </c>
      <c r="G121" s="122"/>
      <c r="H121" s="120">
        <v>35200103</v>
      </c>
      <c r="I121" s="129">
        <v>60</v>
      </c>
      <c r="J121" s="122">
        <v>292.8</v>
      </c>
      <c r="K121" s="122">
        <v>4.88</v>
      </c>
      <c r="L121" s="118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</row>
    <row r="122" spans="1:23" s="13" customFormat="1" ht="11.1" customHeight="1" x14ac:dyDescent="0.2">
      <c r="A122" s="118" t="s">
        <v>193</v>
      </c>
      <c r="B122" s="119" t="s">
        <v>20</v>
      </c>
      <c r="C122" s="120">
        <v>7926</v>
      </c>
      <c r="D122" s="129">
        <v>15</v>
      </c>
      <c r="E122" s="122">
        <v>115.2</v>
      </c>
      <c r="F122" s="122">
        <v>7.68</v>
      </c>
      <c r="G122" s="131"/>
      <c r="H122" s="120">
        <v>79260102</v>
      </c>
      <c r="I122" s="129">
        <v>75</v>
      </c>
      <c r="J122" s="122">
        <v>523.5</v>
      </c>
      <c r="K122" s="122">
        <v>6.98</v>
      </c>
      <c r="L122" s="122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</row>
    <row r="123" spans="1:23" ht="11.1" customHeight="1" x14ac:dyDescent="0.2">
      <c r="A123" s="118" t="s">
        <v>208</v>
      </c>
      <c r="B123" s="119" t="s">
        <v>199</v>
      </c>
      <c r="C123" s="120">
        <v>2419</v>
      </c>
      <c r="D123" s="129">
        <v>15</v>
      </c>
      <c r="E123" s="122">
        <v>131.69999999999999</v>
      </c>
      <c r="F123" s="122">
        <v>8.7799999999999994</v>
      </c>
      <c r="G123" s="122"/>
      <c r="H123" s="120">
        <v>24190103</v>
      </c>
      <c r="I123" s="129">
        <v>60</v>
      </c>
      <c r="J123" s="122">
        <v>490.8</v>
      </c>
      <c r="K123" s="122">
        <v>8.18</v>
      </c>
      <c r="L123" s="118"/>
    </row>
    <row r="124" spans="1:23" ht="11.1" customHeight="1" x14ac:dyDescent="0.2">
      <c r="A124" s="118" t="s">
        <v>209</v>
      </c>
      <c r="B124" s="119" t="s">
        <v>199</v>
      </c>
      <c r="C124" s="120">
        <v>6273</v>
      </c>
      <c r="D124" s="129">
        <v>15</v>
      </c>
      <c r="E124" s="122">
        <v>82.2</v>
      </c>
      <c r="F124" s="122">
        <v>5.48</v>
      </c>
      <c r="G124" s="122"/>
      <c r="H124" s="120">
        <v>62730103</v>
      </c>
      <c r="I124" s="129">
        <v>60</v>
      </c>
      <c r="J124" s="122">
        <v>298.8</v>
      </c>
      <c r="K124" s="122">
        <v>4.9800000000000004</v>
      </c>
      <c r="L124" s="118"/>
    </row>
    <row r="125" spans="1:23" ht="11.1" customHeight="1" x14ac:dyDescent="0.2">
      <c r="A125" s="118" t="s">
        <v>194</v>
      </c>
      <c r="B125" s="119" t="s">
        <v>199</v>
      </c>
      <c r="C125" s="120" t="s">
        <v>62</v>
      </c>
      <c r="D125" s="129">
        <v>15</v>
      </c>
      <c r="E125" s="122">
        <v>94.2</v>
      </c>
      <c r="F125" s="122">
        <v>6.28</v>
      </c>
      <c r="G125" s="122"/>
      <c r="H125" s="120" t="s">
        <v>72</v>
      </c>
      <c r="I125" s="129">
        <v>60</v>
      </c>
      <c r="J125" s="122">
        <v>340.8</v>
      </c>
      <c r="K125" s="122">
        <v>5.68</v>
      </c>
      <c r="L125" s="118"/>
    </row>
    <row r="126" spans="1:23" ht="11.1" customHeight="1" x14ac:dyDescent="0.2">
      <c r="A126" s="118" t="s">
        <v>39</v>
      </c>
      <c r="B126" s="119" t="s">
        <v>199</v>
      </c>
      <c r="C126" s="120">
        <v>2668</v>
      </c>
      <c r="D126" s="129">
        <v>15</v>
      </c>
      <c r="E126" s="122">
        <v>116.7</v>
      </c>
      <c r="F126" s="122">
        <v>7.78</v>
      </c>
      <c r="G126" s="122"/>
      <c r="H126" s="120">
        <v>26680103</v>
      </c>
      <c r="I126" s="129">
        <v>60</v>
      </c>
      <c r="J126" s="122">
        <v>430.8</v>
      </c>
      <c r="K126" s="122">
        <v>7.18</v>
      </c>
      <c r="L126" s="118"/>
    </row>
    <row r="127" spans="1:23" ht="11.1" customHeight="1" x14ac:dyDescent="0.2">
      <c r="A127" s="118" t="s">
        <v>40</v>
      </c>
      <c r="B127" s="119" t="s">
        <v>199</v>
      </c>
      <c r="C127" s="120">
        <v>1242</v>
      </c>
      <c r="D127" s="129">
        <v>15</v>
      </c>
      <c r="E127" s="122">
        <v>104.7</v>
      </c>
      <c r="F127" s="122">
        <v>6.98</v>
      </c>
      <c r="G127" s="122"/>
      <c r="H127" s="120">
        <v>12420103</v>
      </c>
      <c r="I127" s="129">
        <v>60</v>
      </c>
      <c r="J127" s="122">
        <v>382.8</v>
      </c>
      <c r="K127" s="122">
        <v>6.38</v>
      </c>
      <c r="L127" s="118"/>
    </row>
    <row r="128" spans="1:23" ht="11.1" customHeight="1" x14ac:dyDescent="0.2">
      <c r="A128" s="118" t="s">
        <v>41</v>
      </c>
      <c r="B128" s="119" t="s">
        <v>20</v>
      </c>
      <c r="C128" s="120">
        <v>3754</v>
      </c>
      <c r="D128" s="129">
        <v>15</v>
      </c>
      <c r="E128" s="122">
        <v>103.2</v>
      </c>
      <c r="F128" s="122">
        <v>6.88</v>
      </c>
      <c r="G128" s="122"/>
      <c r="H128" s="120">
        <v>37540102</v>
      </c>
      <c r="I128" s="129">
        <v>75</v>
      </c>
      <c r="J128" s="122">
        <v>448.5</v>
      </c>
      <c r="K128" s="122">
        <v>5.98</v>
      </c>
      <c r="L128" s="118"/>
    </row>
    <row r="129" spans="1:23" ht="11.1" customHeight="1" x14ac:dyDescent="0.2">
      <c r="A129" s="118" t="s">
        <v>42</v>
      </c>
      <c r="B129" s="119" t="s">
        <v>199</v>
      </c>
      <c r="C129" s="120">
        <v>8217</v>
      </c>
      <c r="D129" s="129">
        <v>15</v>
      </c>
      <c r="E129" s="122">
        <v>100.2</v>
      </c>
      <c r="F129" s="122">
        <v>6.68</v>
      </c>
      <c r="G129" s="122"/>
      <c r="H129" s="120">
        <v>82170103</v>
      </c>
      <c r="I129" s="129">
        <v>60</v>
      </c>
      <c r="J129" s="122">
        <v>370.8</v>
      </c>
      <c r="K129" s="122">
        <v>6.18</v>
      </c>
      <c r="L129" s="118"/>
    </row>
    <row r="130" spans="1:23" ht="11.1" customHeight="1" x14ac:dyDescent="0.2">
      <c r="A130" s="118" t="s">
        <v>210</v>
      </c>
      <c r="B130" s="119" t="s">
        <v>199</v>
      </c>
      <c r="C130" s="120">
        <v>4432</v>
      </c>
      <c r="D130" s="129">
        <v>15</v>
      </c>
      <c r="E130" s="122">
        <v>89.7</v>
      </c>
      <c r="F130" s="122">
        <v>5.98</v>
      </c>
      <c r="G130" s="122"/>
      <c r="H130" s="120">
        <v>44320103</v>
      </c>
      <c r="I130" s="129">
        <v>60</v>
      </c>
      <c r="J130" s="122">
        <v>328.8</v>
      </c>
      <c r="K130" s="122">
        <v>5.48</v>
      </c>
      <c r="L130" s="118"/>
    </row>
    <row r="131" spans="1:23" ht="11.1" customHeight="1" x14ac:dyDescent="0.2">
      <c r="A131" s="118" t="s">
        <v>43</v>
      </c>
      <c r="B131" s="119" t="s">
        <v>20</v>
      </c>
      <c r="C131" s="132" t="s">
        <v>218</v>
      </c>
      <c r="D131" s="129">
        <v>15</v>
      </c>
      <c r="E131" s="122">
        <v>43.2</v>
      </c>
      <c r="F131" s="122">
        <v>2.88</v>
      </c>
      <c r="G131" s="122"/>
      <c r="H131" s="120" t="s">
        <v>74</v>
      </c>
      <c r="I131" s="129">
        <v>75</v>
      </c>
      <c r="J131" s="122">
        <v>201</v>
      </c>
      <c r="K131" s="122">
        <v>2.68</v>
      </c>
      <c r="L131" s="118"/>
    </row>
    <row r="132" spans="1:23" ht="11.1" customHeight="1" x14ac:dyDescent="0.2">
      <c r="A132" s="118" t="s">
        <v>43</v>
      </c>
      <c r="B132" s="119" t="s">
        <v>199</v>
      </c>
      <c r="C132" s="132" t="s">
        <v>219</v>
      </c>
      <c r="D132" s="129">
        <v>15</v>
      </c>
      <c r="E132" s="122">
        <v>59.7</v>
      </c>
      <c r="F132" s="122">
        <v>3.98</v>
      </c>
      <c r="G132" s="122"/>
      <c r="H132" s="120" t="s">
        <v>75</v>
      </c>
      <c r="I132" s="129">
        <v>60</v>
      </c>
      <c r="J132" s="122">
        <v>220.8</v>
      </c>
      <c r="K132" s="122">
        <v>3.68</v>
      </c>
      <c r="L132" s="118"/>
    </row>
    <row r="133" spans="1:23" s="61" customFormat="1" ht="11.1" customHeight="1" x14ac:dyDescent="0.2">
      <c r="A133" s="118" t="s">
        <v>43</v>
      </c>
      <c r="B133" s="119" t="s">
        <v>203</v>
      </c>
      <c r="C133" s="130"/>
      <c r="D133" s="118"/>
      <c r="E133" s="129"/>
      <c r="F133" s="121"/>
      <c r="G133" s="122"/>
      <c r="H133" s="120" t="s">
        <v>73</v>
      </c>
      <c r="I133" s="129">
        <v>40</v>
      </c>
      <c r="J133" s="122">
        <v>227.2</v>
      </c>
      <c r="K133" s="122">
        <v>5.68</v>
      </c>
      <c r="L133" s="118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</row>
    <row r="134" spans="1:23" s="61" customFormat="1" ht="11.1" customHeight="1" x14ac:dyDescent="0.2">
      <c r="A134" s="118" t="s">
        <v>44</v>
      </c>
      <c r="B134" s="119" t="s">
        <v>199</v>
      </c>
      <c r="C134" s="120">
        <v>1442</v>
      </c>
      <c r="D134" s="129">
        <v>15</v>
      </c>
      <c r="E134" s="122">
        <v>94.2</v>
      </c>
      <c r="F134" s="122">
        <v>6.28</v>
      </c>
      <c r="G134" s="122"/>
      <c r="H134" s="120">
        <v>14420103</v>
      </c>
      <c r="I134" s="129">
        <v>60</v>
      </c>
      <c r="J134" s="122">
        <v>340.8</v>
      </c>
      <c r="K134" s="122">
        <v>5.68</v>
      </c>
      <c r="L134" s="118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</row>
    <row r="135" spans="1:23" s="61" customFormat="1" ht="11.1" customHeight="1" x14ac:dyDescent="0.2">
      <c r="A135" s="118" t="s">
        <v>211</v>
      </c>
      <c r="B135" s="119" t="s">
        <v>199</v>
      </c>
      <c r="C135" s="120">
        <v>9321</v>
      </c>
      <c r="D135" s="129">
        <v>15</v>
      </c>
      <c r="E135" s="122">
        <v>109.2</v>
      </c>
      <c r="F135" s="122">
        <v>7.28</v>
      </c>
      <c r="G135" s="122"/>
      <c r="H135" s="120">
        <v>93210103</v>
      </c>
      <c r="I135" s="129">
        <v>60</v>
      </c>
      <c r="J135" s="122">
        <v>400.8</v>
      </c>
      <c r="K135" s="122">
        <v>6.68</v>
      </c>
      <c r="L135" s="118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</row>
    <row r="136" spans="1:23" ht="11.1" customHeight="1" x14ac:dyDescent="0.2">
      <c r="A136" s="118" t="s">
        <v>45</v>
      </c>
      <c r="B136" s="119" t="s">
        <v>20</v>
      </c>
      <c r="C136" s="132" t="s">
        <v>220</v>
      </c>
      <c r="D136" s="129">
        <v>15</v>
      </c>
      <c r="E136" s="122">
        <v>55.2</v>
      </c>
      <c r="F136" s="122">
        <v>3.68</v>
      </c>
      <c r="G136" s="122"/>
      <c r="H136" s="120" t="s">
        <v>84</v>
      </c>
      <c r="I136" s="129">
        <v>75</v>
      </c>
      <c r="J136" s="122">
        <v>246</v>
      </c>
      <c r="K136" s="122">
        <v>3.28</v>
      </c>
      <c r="L136" s="118"/>
    </row>
    <row r="137" spans="1:23" ht="11.1" customHeight="1" x14ac:dyDescent="0.2">
      <c r="A137" s="118" t="s">
        <v>45</v>
      </c>
      <c r="B137" s="119" t="s">
        <v>199</v>
      </c>
      <c r="C137" s="132" t="s">
        <v>221</v>
      </c>
      <c r="D137" s="129">
        <v>15</v>
      </c>
      <c r="E137" s="122">
        <v>70.2</v>
      </c>
      <c r="F137" s="122">
        <v>4.68</v>
      </c>
      <c r="G137" s="122"/>
      <c r="H137" s="120" t="s">
        <v>76</v>
      </c>
      <c r="I137" s="129">
        <v>60</v>
      </c>
      <c r="J137" s="122">
        <v>256.8</v>
      </c>
      <c r="K137" s="122">
        <v>4.28</v>
      </c>
      <c r="L137" s="118"/>
    </row>
    <row r="138" spans="1:23" ht="11.1" customHeight="1" x14ac:dyDescent="0.2">
      <c r="A138" s="118" t="s">
        <v>45</v>
      </c>
      <c r="B138" s="119" t="s">
        <v>203</v>
      </c>
      <c r="C138" s="130"/>
      <c r="D138" s="118"/>
      <c r="E138" s="129"/>
      <c r="F138" s="121"/>
      <c r="G138" s="122"/>
      <c r="H138" s="120" t="s">
        <v>165</v>
      </c>
      <c r="I138" s="129">
        <v>40</v>
      </c>
      <c r="J138" s="122">
        <v>271.2</v>
      </c>
      <c r="K138" s="122">
        <v>6.78</v>
      </c>
      <c r="L138" s="118"/>
    </row>
    <row r="139" spans="1:23" ht="11.1" customHeight="1" x14ac:dyDescent="0.2">
      <c r="A139" s="118" t="s">
        <v>46</v>
      </c>
      <c r="B139" s="119" t="s">
        <v>199</v>
      </c>
      <c r="C139" s="120">
        <v>4379</v>
      </c>
      <c r="D139" s="129">
        <v>15</v>
      </c>
      <c r="E139" s="122">
        <v>82.2</v>
      </c>
      <c r="F139" s="122">
        <v>5.48</v>
      </c>
      <c r="G139" s="122"/>
      <c r="H139" s="120">
        <v>43790103</v>
      </c>
      <c r="I139" s="129">
        <v>60</v>
      </c>
      <c r="J139" s="122">
        <v>292.8</v>
      </c>
      <c r="K139" s="122">
        <v>4.88</v>
      </c>
      <c r="L139" s="118"/>
    </row>
    <row r="140" spans="1:23" x14ac:dyDescent="0.2">
      <c r="A140" s="118" t="s">
        <v>212</v>
      </c>
      <c r="B140" s="119" t="s">
        <v>199</v>
      </c>
      <c r="C140" s="120">
        <v>6285</v>
      </c>
      <c r="D140" s="129">
        <v>15</v>
      </c>
      <c r="E140" s="122">
        <v>73.2</v>
      </c>
      <c r="F140" s="122">
        <v>4.88</v>
      </c>
      <c r="G140" s="122"/>
      <c r="H140" s="120">
        <v>62850103</v>
      </c>
      <c r="I140" s="129">
        <v>60</v>
      </c>
      <c r="J140" s="122">
        <v>268.8</v>
      </c>
      <c r="K140" s="122">
        <v>4.4800000000000004</v>
      </c>
      <c r="L140" s="118"/>
    </row>
    <row r="141" spans="1:23" x14ac:dyDescent="0.2">
      <c r="A141" s="118" t="s">
        <v>195</v>
      </c>
      <c r="B141" s="119" t="s">
        <v>20</v>
      </c>
      <c r="C141" s="120">
        <v>7933</v>
      </c>
      <c r="D141" s="129">
        <v>15</v>
      </c>
      <c r="E141" s="122">
        <v>109.2</v>
      </c>
      <c r="F141" s="122">
        <v>7.28</v>
      </c>
      <c r="G141" s="122"/>
      <c r="H141" s="120">
        <v>79330102</v>
      </c>
      <c r="I141" s="129">
        <v>75</v>
      </c>
      <c r="J141" s="122">
        <v>486</v>
      </c>
      <c r="K141" s="122">
        <v>6.48</v>
      </c>
      <c r="L141" s="118"/>
    </row>
    <row r="142" spans="1:23" x14ac:dyDescent="0.2">
      <c r="A142" s="118" t="s">
        <v>196</v>
      </c>
      <c r="B142" s="119" t="s">
        <v>199</v>
      </c>
      <c r="C142" s="120">
        <v>1856</v>
      </c>
      <c r="D142" s="129">
        <v>15</v>
      </c>
      <c r="E142" s="122">
        <v>217.2</v>
      </c>
      <c r="F142" s="122">
        <v>14.48</v>
      </c>
      <c r="G142" s="122"/>
      <c r="H142" s="120">
        <v>18560103</v>
      </c>
      <c r="I142" s="129">
        <v>60</v>
      </c>
      <c r="J142" s="122">
        <v>808.8</v>
      </c>
      <c r="K142" s="122">
        <v>13.48</v>
      </c>
      <c r="L142" s="118"/>
    </row>
    <row r="143" spans="1:23" x14ac:dyDescent="0.2">
      <c r="A143" s="118" t="s">
        <v>47</v>
      </c>
      <c r="B143" s="119" t="s">
        <v>199</v>
      </c>
      <c r="C143" s="120" t="s">
        <v>63</v>
      </c>
      <c r="D143" s="129">
        <v>15</v>
      </c>
      <c r="E143" s="122">
        <v>109.2</v>
      </c>
      <c r="F143" s="122">
        <v>7.28</v>
      </c>
      <c r="G143" s="122"/>
      <c r="H143" s="120" t="s">
        <v>77</v>
      </c>
      <c r="I143" s="129">
        <v>60</v>
      </c>
      <c r="J143" s="122">
        <v>400.8</v>
      </c>
      <c r="K143" s="122">
        <v>6.68</v>
      </c>
      <c r="L143" s="118"/>
    </row>
    <row r="144" spans="1:23" x14ac:dyDescent="0.2">
      <c r="A144" s="156" t="s">
        <v>65</v>
      </c>
      <c r="B144" s="154" t="s">
        <v>18</v>
      </c>
      <c r="C144" s="158" t="s">
        <v>57</v>
      </c>
      <c r="D144" s="22" t="s">
        <v>11</v>
      </c>
      <c r="E144" s="66" t="s">
        <v>0</v>
      </c>
      <c r="F144" s="22" t="s">
        <v>0</v>
      </c>
      <c r="G144" s="22" t="s">
        <v>67</v>
      </c>
      <c r="H144" s="152" t="s">
        <v>60</v>
      </c>
      <c r="I144" s="20" t="s">
        <v>11</v>
      </c>
      <c r="J144" s="20" t="s">
        <v>0</v>
      </c>
      <c r="K144" s="24" t="s">
        <v>0</v>
      </c>
      <c r="L144" s="20" t="s">
        <v>66</v>
      </c>
    </row>
    <row r="145" spans="1:12" x14ac:dyDescent="0.2">
      <c r="A145" s="182"/>
      <c r="B145" s="155"/>
      <c r="C145" s="159"/>
      <c r="D145" s="23" t="s">
        <v>12</v>
      </c>
      <c r="E145" s="67" t="s">
        <v>58</v>
      </c>
      <c r="F145" s="23" t="s">
        <v>59</v>
      </c>
      <c r="G145" s="23" t="s">
        <v>80</v>
      </c>
      <c r="H145" s="153"/>
      <c r="I145" s="21" t="s">
        <v>13</v>
      </c>
      <c r="J145" s="21" t="s">
        <v>14</v>
      </c>
      <c r="K145" s="25" t="s">
        <v>59</v>
      </c>
      <c r="L145" s="59" t="s">
        <v>81</v>
      </c>
    </row>
    <row r="146" spans="1:12" x14ac:dyDescent="0.2">
      <c r="A146" s="70" t="s">
        <v>148</v>
      </c>
      <c r="B146" s="51" t="s">
        <v>51</v>
      </c>
      <c r="C146" s="51" t="s">
        <v>122</v>
      </c>
      <c r="D146" s="51">
        <v>15</v>
      </c>
      <c r="E146" s="71">
        <f t="shared" ref="E146:E155" si="3">F146*D146</f>
        <v>193.5</v>
      </c>
      <c r="F146" s="72">
        <v>12.9</v>
      </c>
      <c r="G146" s="73"/>
      <c r="H146" s="74" t="s">
        <v>64</v>
      </c>
      <c r="I146" s="74" t="s">
        <v>64</v>
      </c>
      <c r="J146" s="74" t="s">
        <v>64</v>
      </c>
      <c r="K146" s="75" t="s">
        <v>64</v>
      </c>
      <c r="L146" s="74" t="s">
        <v>64</v>
      </c>
    </row>
    <row r="147" spans="1:12" x14ac:dyDescent="0.2">
      <c r="A147" s="70" t="s">
        <v>148</v>
      </c>
      <c r="B147" s="51" t="s">
        <v>52</v>
      </c>
      <c r="C147" s="51" t="s">
        <v>123</v>
      </c>
      <c r="D147" s="51">
        <v>5</v>
      </c>
      <c r="E147" s="71">
        <f t="shared" si="3"/>
        <v>89.5</v>
      </c>
      <c r="F147" s="72">
        <v>17.899999999999999</v>
      </c>
      <c r="G147" s="73"/>
      <c r="H147" s="74" t="s">
        <v>64</v>
      </c>
      <c r="I147" s="74" t="s">
        <v>64</v>
      </c>
      <c r="J147" s="74" t="s">
        <v>64</v>
      </c>
      <c r="K147" s="75" t="s">
        <v>64</v>
      </c>
      <c r="L147" s="78" t="s">
        <v>64</v>
      </c>
    </row>
    <row r="148" spans="1:12" x14ac:dyDescent="0.2">
      <c r="A148" s="70" t="s">
        <v>154</v>
      </c>
      <c r="B148" s="51" t="s">
        <v>51</v>
      </c>
      <c r="C148" s="51" t="s">
        <v>132</v>
      </c>
      <c r="D148" s="51">
        <v>15</v>
      </c>
      <c r="E148" s="71">
        <f>F148*D148</f>
        <v>193.5</v>
      </c>
      <c r="F148" s="72">
        <v>12.9</v>
      </c>
      <c r="G148" s="73"/>
      <c r="H148" s="74" t="s">
        <v>64</v>
      </c>
      <c r="I148" s="74" t="s">
        <v>64</v>
      </c>
      <c r="J148" s="74" t="s">
        <v>64</v>
      </c>
      <c r="K148" s="75" t="s">
        <v>64</v>
      </c>
      <c r="L148" s="74" t="s">
        <v>64</v>
      </c>
    </row>
    <row r="149" spans="1:12" x14ac:dyDescent="0.2">
      <c r="A149" s="70" t="s">
        <v>154</v>
      </c>
      <c r="B149" s="51" t="s">
        <v>52</v>
      </c>
      <c r="C149" s="51" t="s">
        <v>133</v>
      </c>
      <c r="D149" s="51">
        <v>5</v>
      </c>
      <c r="E149" s="71">
        <f>F149*D149</f>
        <v>89.5</v>
      </c>
      <c r="F149" s="72">
        <v>17.899999999999999</v>
      </c>
      <c r="G149" s="73"/>
      <c r="H149" s="74" t="s">
        <v>64</v>
      </c>
      <c r="I149" s="74" t="s">
        <v>64</v>
      </c>
      <c r="J149" s="74" t="s">
        <v>64</v>
      </c>
      <c r="K149" s="75" t="s">
        <v>64</v>
      </c>
      <c r="L149" s="74" t="s">
        <v>64</v>
      </c>
    </row>
    <row r="150" spans="1:12" x14ac:dyDescent="0.2">
      <c r="A150" s="70" t="s">
        <v>149</v>
      </c>
      <c r="B150" s="51" t="s">
        <v>51</v>
      </c>
      <c r="C150" s="51" t="s">
        <v>124</v>
      </c>
      <c r="D150" s="51">
        <v>15</v>
      </c>
      <c r="E150" s="71">
        <f t="shared" si="3"/>
        <v>193.5</v>
      </c>
      <c r="F150" s="72">
        <v>12.9</v>
      </c>
      <c r="G150" s="73"/>
      <c r="H150" s="74" t="s">
        <v>64</v>
      </c>
      <c r="I150" s="74" t="s">
        <v>64</v>
      </c>
      <c r="J150" s="74" t="s">
        <v>64</v>
      </c>
      <c r="K150" s="75" t="s">
        <v>64</v>
      </c>
      <c r="L150" s="74" t="s">
        <v>64</v>
      </c>
    </row>
    <row r="151" spans="1:12" x14ac:dyDescent="0.2">
      <c r="A151" s="70" t="s">
        <v>150</v>
      </c>
      <c r="B151" s="51" t="s">
        <v>52</v>
      </c>
      <c r="C151" s="51" t="s">
        <v>125</v>
      </c>
      <c r="D151" s="51">
        <v>5</v>
      </c>
      <c r="E151" s="71">
        <f t="shared" si="3"/>
        <v>89.5</v>
      </c>
      <c r="F151" s="72">
        <v>17.899999999999999</v>
      </c>
      <c r="G151" s="73"/>
      <c r="H151" s="74" t="s">
        <v>64</v>
      </c>
      <c r="I151" s="74" t="s">
        <v>64</v>
      </c>
      <c r="J151" s="74" t="s">
        <v>64</v>
      </c>
      <c r="K151" s="75" t="s">
        <v>64</v>
      </c>
      <c r="L151" s="74" t="s">
        <v>64</v>
      </c>
    </row>
    <row r="152" spans="1:12" x14ac:dyDescent="0.2">
      <c r="A152" s="70" t="s">
        <v>153</v>
      </c>
      <c r="B152" s="51" t="s">
        <v>51</v>
      </c>
      <c r="C152" s="51" t="s">
        <v>130</v>
      </c>
      <c r="D152" s="51">
        <v>15</v>
      </c>
      <c r="E152" s="71">
        <f>F152*D152</f>
        <v>193.5</v>
      </c>
      <c r="F152" s="72">
        <v>12.9</v>
      </c>
      <c r="G152" s="73"/>
      <c r="H152" s="74" t="s">
        <v>64</v>
      </c>
      <c r="I152" s="74" t="s">
        <v>64</v>
      </c>
      <c r="J152" s="74" t="s">
        <v>64</v>
      </c>
      <c r="K152" s="75" t="s">
        <v>64</v>
      </c>
      <c r="L152" s="74" t="s">
        <v>64</v>
      </c>
    </row>
    <row r="153" spans="1:12" x14ac:dyDescent="0.2">
      <c r="A153" s="70" t="s">
        <v>153</v>
      </c>
      <c r="B153" s="51" t="s">
        <v>52</v>
      </c>
      <c r="C153" s="51" t="s">
        <v>131</v>
      </c>
      <c r="D153" s="51">
        <v>5</v>
      </c>
      <c r="E153" s="71">
        <f>F153*D153</f>
        <v>89.5</v>
      </c>
      <c r="F153" s="72">
        <v>17.899999999999999</v>
      </c>
      <c r="G153" s="73"/>
      <c r="H153" s="74" t="s">
        <v>64</v>
      </c>
      <c r="I153" s="74" t="s">
        <v>64</v>
      </c>
      <c r="J153" s="74" t="s">
        <v>64</v>
      </c>
      <c r="K153" s="75" t="s">
        <v>64</v>
      </c>
      <c r="L153" s="74" t="s">
        <v>64</v>
      </c>
    </row>
    <row r="154" spans="1:12" x14ac:dyDescent="0.2">
      <c r="A154" s="70" t="s">
        <v>152</v>
      </c>
      <c r="B154" s="51" t="s">
        <v>51</v>
      </c>
      <c r="C154" s="51" t="s">
        <v>128</v>
      </c>
      <c r="D154" s="51">
        <v>15</v>
      </c>
      <c r="E154" s="71">
        <f t="shared" si="3"/>
        <v>193.5</v>
      </c>
      <c r="F154" s="72">
        <v>12.9</v>
      </c>
      <c r="G154" s="73"/>
      <c r="H154" s="74" t="s">
        <v>64</v>
      </c>
      <c r="I154" s="74" t="s">
        <v>64</v>
      </c>
      <c r="J154" s="74" t="s">
        <v>64</v>
      </c>
      <c r="K154" s="75" t="s">
        <v>64</v>
      </c>
      <c r="L154" s="74" t="s">
        <v>64</v>
      </c>
    </row>
    <row r="155" spans="1:12" x14ac:dyDescent="0.2">
      <c r="A155" s="70" t="s">
        <v>152</v>
      </c>
      <c r="B155" s="51" t="s">
        <v>52</v>
      </c>
      <c r="C155" s="51" t="s">
        <v>129</v>
      </c>
      <c r="D155" s="51">
        <v>5</v>
      </c>
      <c r="E155" s="71">
        <f t="shared" si="3"/>
        <v>89.5</v>
      </c>
      <c r="F155" s="72">
        <v>17.899999999999999</v>
      </c>
      <c r="G155" s="73"/>
      <c r="H155" s="74" t="s">
        <v>64</v>
      </c>
      <c r="I155" s="74" t="s">
        <v>64</v>
      </c>
      <c r="J155" s="74" t="s">
        <v>64</v>
      </c>
      <c r="K155" s="75" t="s">
        <v>64</v>
      </c>
      <c r="L155" s="74" t="s">
        <v>64</v>
      </c>
    </row>
    <row r="156" spans="1:12" x14ac:dyDescent="0.2">
      <c r="A156" s="70" t="s">
        <v>151</v>
      </c>
      <c r="B156" s="51" t="s">
        <v>51</v>
      </c>
      <c r="C156" s="51" t="s">
        <v>126</v>
      </c>
      <c r="D156" s="51">
        <v>15</v>
      </c>
      <c r="E156" s="71">
        <f>F156*D156</f>
        <v>193.5</v>
      </c>
      <c r="F156" s="72">
        <v>12.9</v>
      </c>
      <c r="G156" s="73"/>
      <c r="H156" s="74" t="s">
        <v>64</v>
      </c>
      <c r="I156" s="74" t="s">
        <v>64</v>
      </c>
      <c r="J156" s="74" t="s">
        <v>64</v>
      </c>
      <c r="K156" s="75" t="s">
        <v>64</v>
      </c>
      <c r="L156" s="78" t="s">
        <v>64</v>
      </c>
    </row>
    <row r="157" spans="1:12" x14ac:dyDescent="0.2">
      <c r="A157" s="70" t="s">
        <v>151</v>
      </c>
      <c r="B157" s="51" t="s">
        <v>52</v>
      </c>
      <c r="C157" s="51" t="s">
        <v>127</v>
      </c>
      <c r="D157" s="51">
        <v>5</v>
      </c>
      <c r="E157" s="71">
        <f>F157*D157</f>
        <v>89.5</v>
      </c>
      <c r="F157" s="72">
        <v>17.899999999999999</v>
      </c>
      <c r="G157" s="73"/>
      <c r="H157" s="74" t="s">
        <v>64</v>
      </c>
      <c r="I157" s="74" t="s">
        <v>64</v>
      </c>
      <c r="J157" s="74" t="s">
        <v>64</v>
      </c>
      <c r="K157" s="75" t="s">
        <v>64</v>
      </c>
      <c r="L157" s="78" t="s">
        <v>64</v>
      </c>
    </row>
    <row r="161" spans="1:1" x14ac:dyDescent="0.2">
      <c r="A161" s="49"/>
    </row>
    <row r="162" spans="1:1" x14ac:dyDescent="0.2">
      <c r="A162" s="49"/>
    </row>
    <row r="163" spans="1:1" x14ac:dyDescent="0.2">
      <c r="A163" s="49"/>
    </row>
    <row r="164" spans="1:1" x14ac:dyDescent="0.2">
      <c r="A164" s="49"/>
    </row>
    <row r="165" spans="1:1" x14ac:dyDescent="0.2">
      <c r="A165" s="49"/>
    </row>
    <row r="166" spans="1:1" x14ac:dyDescent="0.2">
      <c r="A166" s="49"/>
    </row>
    <row r="533" spans="10:23" x14ac:dyDescent="0.2">
      <c r="J533" s="2"/>
      <c r="K533" s="2"/>
      <c r="L533" s="55"/>
    </row>
    <row r="540" spans="10:23" ht="57.75" customHeight="1" x14ac:dyDescent="0.2"/>
    <row r="541" spans="10:23" x14ac:dyDescent="0.2">
      <c r="P541" s="12"/>
      <c r="T541" s="16"/>
      <c r="U541" s="16"/>
      <c r="V541" s="17"/>
      <c r="W541" s="17"/>
    </row>
    <row r="542" spans="10:23" x14ac:dyDescent="0.2">
      <c r="P542" s="12"/>
      <c r="T542" s="16"/>
      <c r="U542" s="16"/>
      <c r="V542" s="17"/>
      <c r="W542" s="17"/>
    </row>
    <row r="561" ht="69.75" customHeight="1" x14ac:dyDescent="0.2"/>
  </sheetData>
  <mergeCells count="65">
    <mergeCell ref="C75:C76"/>
    <mergeCell ref="H75:H76"/>
    <mergeCell ref="H59:H60"/>
    <mergeCell ref="A63:A64"/>
    <mergeCell ref="B63:B64"/>
    <mergeCell ref="C63:C64"/>
    <mergeCell ref="H63:H64"/>
    <mergeCell ref="Q4:R4"/>
    <mergeCell ref="Q9:R9"/>
    <mergeCell ref="A144:A145"/>
    <mergeCell ref="B144:B145"/>
    <mergeCell ref="C144:C145"/>
    <mergeCell ref="B59:B60"/>
    <mergeCell ref="C59:C60"/>
    <mergeCell ref="A59:A60"/>
    <mergeCell ref="H144:H145"/>
    <mergeCell ref="I16:K16"/>
    <mergeCell ref="O4:P4"/>
    <mergeCell ref="N12:O12"/>
    <mergeCell ref="O6:P6"/>
    <mergeCell ref="O8:P8"/>
    <mergeCell ref="A75:A76"/>
    <mergeCell ref="B75:B76"/>
    <mergeCell ref="V3:W3"/>
    <mergeCell ref="V8:W8"/>
    <mergeCell ref="T8:U8"/>
    <mergeCell ref="T3:U3"/>
    <mergeCell ref="V4:W6"/>
    <mergeCell ref="T4:U6"/>
    <mergeCell ref="O5:P5"/>
    <mergeCell ref="O9:P9"/>
    <mergeCell ref="Q6:R6"/>
    <mergeCell ref="Q5:R5"/>
    <mergeCell ref="Q8:R8"/>
    <mergeCell ref="W19:X19"/>
    <mergeCell ref="Q20:R20"/>
    <mergeCell ref="B17:F17"/>
    <mergeCell ref="B19:F19"/>
    <mergeCell ref="B20:F20"/>
    <mergeCell ref="U19:V19"/>
    <mergeCell ref="B14:F14"/>
    <mergeCell ref="B15:F15"/>
    <mergeCell ref="B16:F16"/>
    <mergeCell ref="A13:F13"/>
    <mergeCell ref="O20:P20"/>
    <mergeCell ref="A19:A20"/>
    <mergeCell ref="H43:H44"/>
    <mergeCell ref="B43:B44"/>
    <mergeCell ref="A43:A44"/>
    <mergeCell ref="C43:C44"/>
    <mergeCell ref="J15:K15"/>
    <mergeCell ref="C26:G26"/>
    <mergeCell ref="C25:G25"/>
    <mergeCell ref="C24:G24"/>
    <mergeCell ref="B8:F8"/>
    <mergeCell ref="A1:L1"/>
    <mergeCell ref="H6:L9"/>
    <mergeCell ref="A12:B12"/>
    <mergeCell ref="A5:A6"/>
    <mergeCell ref="B3:F3"/>
    <mergeCell ref="B4:F4"/>
    <mergeCell ref="B5:F6"/>
    <mergeCell ref="B7:F7"/>
    <mergeCell ref="B9:F9"/>
    <mergeCell ref="B10:F10"/>
  </mergeCells>
  <phoneticPr fontId="1" type="noConversion"/>
  <pageMargins left="0.4" right="0.25" top="0.3" bottom="0.5" header="0.3" footer="0.3"/>
  <pageSetup fitToHeight="0" orientation="portrait" r:id="rId1"/>
  <headerFooter alignWithMargins="0">
    <oddFooter>&amp;C&amp;8&amp;F&amp;R&amp;8Page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91" r:id="rId4" name="Check Box 567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9525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2" r:id="rId5" name="Check Box 568">
              <controlPr defaultSize="0" autoFill="0" autoLine="0" autoPict="0">
                <anchor moveWithCells="1">
                  <from>
                    <xdr:col>3</xdr:col>
                    <xdr:colOff>0</xdr:colOff>
                    <xdr:row>11</xdr:row>
                    <xdr:rowOff>28575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3" r:id="rId6" name="Check Box 569">
              <controlPr defaultSize="0" autoFill="0" autoLine="0" autoPict="0">
                <anchor moveWithCells="1">
                  <from>
                    <xdr:col>0</xdr:col>
                    <xdr:colOff>1066800</xdr:colOff>
                    <xdr:row>11</xdr:row>
                    <xdr:rowOff>28575</xdr:rowOff>
                  </from>
                  <to>
                    <xdr:col>1</xdr:col>
                    <xdr:colOff>66675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4" r:id="rId7" name="Check Box 570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38100</xdr:rowOff>
                  </from>
                  <to>
                    <xdr:col>4</xdr:col>
                    <xdr:colOff>419100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95" r:id="rId8" name="Check Box 571">
              <controlPr defaultSize="0" autoFill="0" autoLine="0" autoPict="0">
                <anchor moveWithCells="1">
                  <from>
                    <xdr:col>2</xdr:col>
                    <xdr:colOff>152400</xdr:colOff>
                    <xdr:row>11</xdr:row>
                    <xdr:rowOff>28575</xdr:rowOff>
                  </from>
                  <to>
                    <xdr:col>2</xdr:col>
                    <xdr:colOff>457200</xdr:colOff>
                    <xdr:row>11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1" r:id="rId9" name="Check Box 577">
              <controlPr defaultSize="0" autoFill="0" autoLine="0" autoPict="0">
                <anchor moveWithCells="1">
                  <from>
                    <xdr:col>3</xdr:col>
                    <xdr:colOff>0</xdr:colOff>
                    <xdr:row>20</xdr:row>
                    <xdr:rowOff>9525</xdr:rowOff>
                  </from>
                  <to>
                    <xdr:col>3</xdr:col>
                    <xdr:colOff>314325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2" r:id="rId10" name="Check Box 578">
              <controlPr defaultSize="0" autoFill="0" autoLine="0" autoPict="0">
                <anchor moveWithCells="1">
                  <from>
                    <xdr:col>1</xdr:col>
                    <xdr:colOff>333375</xdr:colOff>
                    <xdr:row>20</xdr:row>
                    <xdr:rowOff>38100</xdr:rowOff>
                  </from>
                  <to>
                    <xdr:col>2</xdr:col>
                    <xdr:colOff>180975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3" r:id="rId11" name="Check Box 579">
              <controlPr defaultSize="0" autoFill="0" autoLine="0" autoPict="0">
                <anchor moveWithCells="1">
                  <from>
                    <xdr:col>0</xdr:col>
                    <xdr:colOff>1000125</xdr:colOff>
                    <xdr:row>20</xdr:row>
                    <xdr:rowOff>9525</xdr:rowOff>
                  </from>
                  <to>
                    <xdr:col>1</xdr:col>
                    <xdr:colOff>0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12" name="Check Box 580">
              <controlPr defaultSize="0" autoFill="0" autoLine="0" autoPict="0">
                <anchor moveWithCells="1">
                  <from>
                    <xdr:col>8</xdr:col>
                    <xdr:colOff>85725</xdr:colOff>
                    <xdr:row>16</xdr:row>
                    <xdr:rowOff>171450</xdr:rowOff>
                  </from>
                  <to>
                    <xdr:col>9</xdr:col>
                    <xdr:colOff>76200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6" r:id="rId13" name="Check Box 582">
              <controlPr defaultSize="0" autoFill="0" autoLine="0" autoPict="0">
                <anchor moveWithCells="1">
                  <from>
                    <xdr:col>9</xdr:col>
                    <xdr:colOff>466725</xdr:colOff>
                    <xdr:row>16</xdr:row>
                    <xdr:rowOff>171450</xdr:rowOff>
                  </from>
                  <to>
                    <xdr:col>10</xdr:col>
                    <xdr:colOff>266700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" r:id="rId14" name="Check Box 583">
              <controlPr defaultSize="0" autoFill="0" autoLine="0" autoPict="0">
                <anchor moveWithCells="1">
                  <from>
                    <xdr:col>8</xdr:col>
                    <xdr:colOff>85725</xdr:colOff>
                    <xdr:row>17</xdr:row>
                    <xdr:rowOff>114300</xdr:rowOff>
                  </from>
                  <to>
                    <xdr:col>9</xdr:col>
                    <xdr:colOff>85725</xdr:colOff>
                    <xdr:row>19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Holland Roofing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Joris</dc:creator>
  <cp:lastModifiedBy>Theo Godyla</cp:lastModifiedBy>
  <cp:lastPrinted>2019-04-10T16:56:16Z</cp:lastPrinted>
  <dcterms:created xsi:type="dcterms:W3CDTF">2012-06-13T15:04:01Z</dcterms:created>
  <dcterms:modified xsi:type="dcterms:W3CDTF">2019-04-29T13:21:34Z</dcterms:modified>
  <cp:contentStatus/>
</cp:coreProperties>
</file>